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66" activeTab="6"/>
  </bookViews>
  <sheets>
    <sheet name="контурка губы" sheetId="4" r:id="rId1"/>
    <sheet name="биоревитализ" sheetId="5" r:id="rId2"/>
    <sheet name="Косметология" sheetId="6" r:id="rId3"/>
    <sheet name="косметология 2" sheetId="7" r:id="rId4"/>
    <sheet name="лазер тату" sheetId="3" r:id="rId5"/>
    <sheet name="лазер" sheetId="8" r:id="rId6"/>
    <sheet name="лазер акции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27" i="5" l="1"/>
  <c r="F13" i="6" l="1"/>
  <c r="F12" i="6"/>
  <c r="F17" i="4" l="1"/>
</calcChain>
</file>

<file path=xl/sharedStrings.xml><?xml version="1.0" encoding="utf-8"?>
<sst xmlns="http://schemas.openxmlformats.org/spreadsheetml/2006/main" count="510" uniqueCount="247">
  <si>
    <t>Наименованме услуги</t>
  </si>
  <si>
    <t>Кол-во (шт;мл.)</t>
  </si>
  <si>
    <t>Цена (шт;мл)</t>
  </si>
  <si>
    <t>№ п/п</t>
  </si>
  <si>
    <t>Баки</t>
  </si>
  <si>
    <t>Голени</t>
  </si>
  <si>
    <t>Бедра</t>
  </si>
  <si>
    <t>Полное бикини (№15+№16+№17)</t>
  </si>
  <si>
    <t xml:space="preserve">*Ноги полностью;
*руки полностью;
*тотальное бикини (полное + паховые складки);
*подмышечные впадины
***** Верхняя губа в подарок !!!
</t>
  </si>
  <si>
    <t>топ №1</t>
  </si>
  <si>
    <t>топ №2</t>
  </si>
  <si>
    <t xml:space="preserve">*Ноги полностью;
*тотальное бикини (полное+паховые складки);
*подмышечные впадины.
</t>
  </si>
  <si>
    <t xml:space="preserve">*Тотальное бикини (полное+паховые складки);
*подмышечные впадины.
</t>
  </si>
  <si>
    <t>топ №3</t>
  </si>
  <si>
    <t>1 процедура (1час)</t>
  </si>
  <si>
    <t xml:space="preserve">*Голень;
*тотальное бикини (полное+паховые складки);
*подмышечные впадины.
</t>
  </si>
  <si>
    <t xml:space="preserve">*Верхняя губа;
*подмышечные впадины.
</t>
  </si>
  <si>
    <t xml:space="preserve">*Ноги полностью;
</t>
  </si>
  <si>
    <t>1 процедура       (1 час)</t>
  </si>
  <si>
    <t>1 процедура     (30 минут)</t>
  </si>
  <si>
    <t>1 процедура     (15 минут)</t>
  </si>
  <si>
    <t>Стоимость сохраняется на ВЕСЬ  КУРС!</t>
  </si>
  <si>
    <t>1 процедура            (1 час)</t>
  </si>
  <si>
    <t>Удаление татуировок</t>
  </si>
  <si>
    <t>Минимальная стоимость процедуры</t>
  </si>
  <si>
    <t>1 кв см (дину Х ширину)</t>
  </si>
  <si>
    <t xml:space="preserve">1 кв.см </t>
  </si>
  <si>
    <t>Удаление перманентного макияжа</t>
  </si>
  <si>
    <t>Брови                           (анестезия входит в стоимость)</t>
  </si>
  <si>
    <t>Кончики  (бровь)</t>
  </si>
  <si>
    <t>(1 час)</t>
  </si>
  <si>
    <t xml:space="preserve">Сосудистая IPL-терапия </t>
  </si>
  <si>
    <t>крылья носа</t>
  </si>
  <si>
    <t xml:space="preserve">щеки </t>
  </si>
  <si>
    <t>один  сосуд</t>
  </si>
  <si>
    <t>"3 в 1" IPL -(омоложение, сосуды, пигментация)</t>
  </si>
  <si>
    <t>лицо полностью  30 минут (курс от 4 до 10 процедур интервал 1 месяц)</t>
  </si>
  <si>
    <t>1 вспышка (5минут)</t>
  </si>
  <si>
    <t>Лазерное лечение пигментных пятен</t>
  </si>
  <si>
    <t xml:space="preserve">1 кв. см. </t>
  </si>
  <si>
    <t>лечение акне 1 кв.см.</t>
  </si>
  <si>
    <t>7,5 см  (1 манипула)</t>
  </si>
  <si>
    <t>7,5 см (1 манипула)</t>
  </si>
  <si>
    <t xml:space="preserve">Лицо </t>
  </si>
  <si>
    <t>декольте</t>
  </si>
  <si>
    <t>кисти рук</t>
  </si>
  <si>
    <t>Спина</t>
  </si>
  <si>
    <t>АКЦИЯ</t>
  </si>
  <si>
    <t xml:space="preserve">Чистка лица + Карбоновый пилинг </t>
  </si>
  <si>
    <t>2 шт.                          (1 час)</t>
  </si>
  <si>
    <t>2 шт                          (30 минут)</t>
  </si>
  <si>
    <t>1 процедура         (30-40 минут)</t>
  </si>
  <si>
    <t>Контурная пластика губ</t>
  </si>
  <si>
    <t>Доктор Петренко А.Г.</t>
  </si>
  <si>
    <t>1 ml</t>
  </si>
  <si>
    <t>1,1ml</t>
  </si>
  <si>
    <t>1,1 ml+1,1ml</t>
  </si>
  <si>
    <t>1ml</t>
  </si>
  <si>
    <t xml:space="preserve">Princess volume </t>
  </si>
  <si>
    <t xml:space="preserve">Rejeunesse DEEP </t>
  </si>
  <si>
    <t xml:space="preserve">Juvederm ultra smile  </t>
  </si>
  <si>
    <t>0,55ml</t>
  </si>
  <si>
    <t xml:space="preserve">Juvederm volift </t>
  </si>
  <si>
    <t xml:space="preserve">Juvederm volbella  </t>
  </si>
  <si>
    <t>Juvederm volift retouch</t>
  </si>
  <si>
    <t xml:space="preserve">Belotero intense </t>
  </si>
  <si>
    <t xml:space="preserve">Surgiderm 24XP </t>
  </si>
  <si>
    <t>0,8ml</t>
  </si>
  <si>
    <t xml:space="preserve">Surgiderm 30 </t>
  </si>
  <si>
    <t xml:space="preserve">Surgiderm 30 XP </t>
  </si>
  <si>
    <t>TEOSYAL PureSense Redensity 2(носослезка)</t>
  </si>
  <si>
    <t xml:space="preserve">Тyosyal kiss </t>
  </si>
  <si>
    <t>ПРАЙС Биоревитализация (препараты)</t>
  </si>
  <si>
    <t xml:space="preserve">Princess rich  (Австрия) Петренко  </t>
  </si>
  <si>
    <t xml:space="preserve">АКЦИЯ </t>
  </si>
  <si>
    <t>Juvederm Gydrate (Америка)</t>
  </si>
  <si>
    <t>2 ml</t>
  </si>
  <si>
    <t>Juvederm Gydrate (Америка) (3 процедуры 1 раз в месяц)</t>
  </si>
  <si>
    <t>2ml</t>
  </si>
  <si>
    <t>MesoWarton P199 Америка</t>
  </si>
  <si>
    <t>1,5ml</t>
  </si>
  <si>
    <t>MesoXanthin F199  1.5Америка</t>
  </si>
  <si>
    <t>1,0ml</t>
  </si>
  <si>
    <t xml:space="preserve">Mesoeye C71  1.0 </t>
  </si>
  <si>
    <t>Mesoeye C71  1.0 (глаза)</t>
  </si>
  <si>
    <t>Косметология</t>
  </si>
  <si>
    <t>Консультация врача дерматолога-косметолога Петренко А.Г.</t>
  </si>
  <si>
    <t>бесплатно</t>
  </si>
  <si>
    <t>Консультация врача дерматолога-косметолога Петренко А.Г. с назначением лечения</t>
  </si>
  <si>
    <t>Консультация  Глав. врача дерматолога-косметолога Филиппенко  А.А. (при записи на процедуру учитывается как аванс)</t>
  </si>
  <si>
    <t>Ботулинистические токсины</t>
  </si>
  <si>
    <t>Лечение гипергидроза (повышенное потоотделение) Диспорт (300 ед)-24000</t>
  </si>
  <si>
    <t>Лечение гипергидроза Диспорт  (повышенное потоотделение) (500 ед)- 30000</t>
  </si>
  <si>
    <t>1 единица</t>
  </si>
  <si>
    <t xml:space="preserve">1 единица </t>
  </si>
  <si>
    <t xml:space="preserve">Ксеомин </t>
  </si>
  <si>
    <t>300 единиц/по 70р единица</t>
  </si>
  <si>
    <t>500 единиц/по 60р единица</t>
  </si>
  <si>
    <t>Dermaheal SB    (осветление)</t>
  </si>
  <si>
    <t>Dermaheal HSR (интенсивное омоложение и акне )</t>
  </si>
  <si>
    <t>Dermaheal SR (омоложение и увлажнение)</t>
  </si>
  <si>
    <t>Dermaheal HL (от выпадения волос)</t>
  </si>
  <si>
    <t xml:space="preserve">Dermaheal LL   (Липолитик) (похудение) зоны: живот, бедра, лицо, подбородок, руки) </t>
  </si>
  <si>
    <t>5ml</t>
  </si>
  <si>
    <t xml:space="preserve">Глаза </t>
  </si>
  <si>
    <t xml:space="preserve">Dermaheal Eye bag  (мешки под глазами, отеки и грыжи) </t>
  </si>
  <si>
    <t>Dermaheal Dark circle (темные круги под глазами)</t>
  </si>
  <si>
    <t>Мезотерапия Liftmaxx soft  (глаза)</t>
  </si>
  <si>
    <t>БИОКОМПЛЕМЕНТАРНАЯ ТЕРАПИЯ/VISCODERM SKINKO</t>
  </si>
  <si>
    <t>VISCODERM SKINKO (Италия)</t>
  </si>
  <si>
    <t>VISCODERM SKINKO E (Италия)</t>
  </si>
  <si>
    <t xml:space="preserve">VISCODERM 0,8 % длязоны вокруг  глаз </t>
  </si>
  <si>
    <t>КУРАСЕН (CURACEN)</t>
  </si>
  <si>
    <t>1 ампула 2 ml</t>
  </si>
  <si>
    <t>Лаеннек</t>
  </si>
  <si>
    <t>2 ампулы</t>
  </si>
  <si>
    <t>Плазмолифтинг +курасен</t>
  </si>
  <si>
    <t>(1 пробирка +1 ампула)</t>
  </si>
  <si>
    <t xml:space="preserve">ПЛАЦЕНТАРНАЯ ТЕРАПИЯ </t>
  </si>
  <si>
    <t>Косметический массаж лица</t>
  </si>
  <si>
    <t>Косметический массаж лица+маска</t>
  </si>
  <si>
    <t>Прокалывание ушей</t>
  </si>
  <si>
    <t>Серьги</t>
  </si>
  <si>
    <t>Кремовая маска</t>
  </si>
  <si>
    <t>Альгинатная маска</t>
  </si>
  <si>
    <t>Ультразвуковая чистка лица</t>
  </si>
  <si>
    <t xml:space="preserve">Канюля </t>
  </si>
  <si>
    <t xml:space="preserve">Нано игла </t>
  </si>
  <si>
    <t>1шт</t>
  </si>
  <si>
    <t xml:space="preserve">1пробирка </t>
  </si>
  <si>
    <t>2 пробирки</t>
  </si>
  <si>
    <t xml:space="preserve">1 пробирка </t>
  </si>
  <si>
    <t>Комбинированная  чистка лица (УЗ+механическая)</t>
  </si>
  <si>
    <t>Комбинированная чистка спины</t>
  </si>
  <si>
    <t xml:space="preserve">Комбинировання чистка лица +Карбоновый пилинг </t>
  </si>
  <si>
    <t xml:space="preserve">Обезбаливание </t>
  </si>
  <si>
    <t>ХИМИЧЕСКИЕ ПИЛИНГИ</t>
  </si>
  <si>
    <t>Плазмотерапия</t>
  </si>
  <si>
    <t>1мл</t>
  </si>
  <si>
    <t>2мл</t>
  </si>
  <si>
    <t>PRX-T 33  ( весезонный)  без реабилитации</t>
  </si>
  <si>
    <t>PRX-T33  (Италия) (4-7 процедур интервал 1 неделя)</t>
  </si>
  <si>
    <t>1 процедура</t>
  </si>
  <si>
    <t>ENERPEEL миндальный (MA)</t>
  </si>
  <si>
    <t>ENERPEEL Гликолевая (Ga)</t>
  </si>
  <si>
    <t xml:space="preserve">ENERPEEL TCA </t>
  </si>
  <si>
    <t>ENERPEEL TCA strong</t>
  </si>
  <si>
    <t xml:space="preserve">Yellow Peel  (Желтый пилинг) </t>
  </si>
  <si>
    <t>ENERPEEL салициловый( SA) (Италия)</t>
  </si>
  <si>
    <t xml:space="preserve">1 процедура </t>
  </si>
  <si>
    <t>Комбинированная  чистка лица (УЗ+механическая) + мультифруктовый пилинг</t>
  </si>
  <si>
    <t>1  процедура</t>
  </si>
  <si>
    <t>Мультифруктовый пилинг</t>
  </si>
  <si>
    <t>Прайс  на лазерную-IPL эпиляцию</t>
  </si>
  <si>
    <t>Rejeunesse Shape</t>
  </si>
  <si>
    <t>АКЦИИ на лазерную-IPL эпиляцию</t>
  </si>
  <si>
    <t xml:space="preserve">Препарат    Princess   (Австрия) </t>
  </si>
  <si>
    <t xml:space="preserve">Princess filler   </t>
  </si>
  <si>
    <t>Главный врач  Филиппенко А.А.</t>
  </si>
  <si>
    <t xml:space="preserve"> Препарат Rejeunesse DEEP  (Южная Корея) </t>
  </si>
  <si>
    <t xml:space="preserve">Препарат Ювидерм (Америка ) </t>
  </si>
  <si>
    <t xml:space="preserve">Juvederm ultra 3  </t>
  </si>
  <si>
    <t xml:space="preserve">Juvederm volume </t>
  </si>
  <si>
    <t xml:space="preserve">Belotero basic (баланс)  </t>
  </si>
  <si>
    <t xml:space="preserve">Препарат Белотеро  производитель Merz (Германия) </t>
  </si>
  <si>
    <t xml:space="preserve">Belotero soft  </t>
  </si>
  <si>
    <t xml:space="preserve">Препарат Суджидерм  (Америка ) </t>
  </si>
  <si>
    <t xml:space="preserve">Princess rich   (Австрия) Петренко  </t>
  </si>
  <si>
    <t>1,5 ml</t>
  </si>
  <si>
    <t xml:space="preserve">PROFHILO (ИТАЛИЯ) </t>
  </si>
  <si>
    <t xml:space="preserve">Биорепаранты (Америка) </t>
  </si>
  <si>
    <t xml:space="preserve">МЕЗОТЕРАПИЯ   DERMAHEAL    (  Корея)                                                       </t>
  </si>
  <si>
    <t>Light Eyes Ultra (Италия)</t>
  </si>
  <si>
    <t xml:space="preserve">PQage пилинг Promoitalia </t>
  </si>
  <si>
    <t>1 мл</t>
  </si>
  <si>
    <t>2 мл</t>
  </si>
  <si>
    <t>Верхняя губа</t>
  </si>
  <si>
    <t>Лицо полностью</t>
  </si>
  <si>
    <t>Шея (затылок мужчины)</t>
  </si>
  <si>
    <t>Предплечье</t>
  </si>
  <si>
    <t>Подмышки</t>
  </si>
  <si>
    <t>Плечи</t>
  </si>
  <si>
    <t>Кисти</t>
  </si>
  <si>
    <t>Ореолы</t>
  </si>
  <si>
    <t>Грудь</t>
  </si>
  <si>
    <t>Живот полностью</t>
  </si>
  <si>
    <t>Белая линия живота</t>
  </si>
  <si>
    <t>Линия бикини (лобок)</t>
  </si>
  <si>
    <t>Ягодицы</t>
  </si>
  <si>
    <t>Ноги полностью</t>
  </si>
  <si>
    <t xml:space="preserve">Лазерный карбоновый пилинг                                       </t>
  </si>
  <si>
    <t>Подбородок</t>
  </si>
  <si>
    <t>Паховые складки (за пределами трусиков)</t>
  </si>
  <si>
    <t>Стопы</t>
  </si>
  <si>
    <t xml:space="preserve">Руки полностью </t>
  </si>
  <si>
    <t>В01.008.003</t>
  </si>
  <si>
    <t>А16.01.021</t>
  </si>
  <si>
    <t>А21.01.002</t>
  </si>
  <si>
    <t>А14.01.012</t>
  </si>
  <si>
    <t>А14.01.013</t>
  </si>
  <si>
    <t>А21.01.010</t>
  </si>
  <si>
    <t>А11.02.002</t>
  </si>
  <si>
    <t>А.11.01.010</t>
  </si>
  <si>
    <t>А.11.01.013</t>
  </si>
  <si>
    <t>А.11.01.014</t>
  </si>
  <si>
    <t>А11.01.024</t>
  </si>
  <si>
    <t>Код медицинской услуги</t>
  </si>
  <si>
    <t>ПРЕЙСКУРАНТ на медицинские услуги</t>
  </si>
  <si>
    <t>Приложение №1</t>
  </si>
  <si>
    <t>к приказу №1 от 09.01.2018г.</t>
  </si>
  <si>
    <r>
      <t xml:space="preserve">Princess rich </t>
    </r>
    <r>
      <rPr>
        <sz val="11"/>
        <color theme="1"/>
        <rFont val="Times New Roman"/>
        <family val="1"/>
        <charset val="204"/>
      </rPr>
      <t xml:space="preserve"> (Австрия) Филиппенко</t>
    </r>
  </si>
  <si>
    <r>
      <t>Афина,Evolution</t>
    </r>
    <r>
      <rPr>
        <sz val="11"/>
        <color theme="1"/>
        <rFont val="Times New Roman"/>
        <family val="1"/>
        <charset val="204"/>
      </rPr>
      <t xml:space="preserve">  (Италия) </t>
    </r>
  </si>
  <si>
    <r>
      <t xml:space="preserve">Restylain Vital  </t>
    </r>
    <r>
      <rPr>
        <sz val="11"/>
        <color theme="1"/>
        <rFont val="Times New Roman"/>
        <family val="1"/>
        <charset val="204"/>
      </rPr>
      <t>(Швеция)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</si>
  <si>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REVI  Brilliants</t>
    </r>
    <r>
      <rPr>
        <sz val="11"/>
        <color theme="1"/>
        <rFont val="Times New Roman"/>
        <family val="1"/>
        <charset val="204"/>
      </rPr>
      <t xml:space="preserve">  (Россия-Япония)            (1 раз в год) Эффект до 1,5 лет</t>
    </r>
  </si>
  <si>
    <r>
      <t>Диспорт</t>
    </r>
    <r>
      <rPr>
        <sz val="11"/>
        <color theme="1"/>
        <rFont val="Times New Roman"/>
        <family val="1"/>
        <charset val="204"/>
      </rPr>
      <t xml:space="preserve">    Франция (от 4 до 6 месяцев) в зависимости от образа Жизни (баня, сауна, спорт)</t>
    </r>
  </si>
  <si>
    <r>
      <t>Плазмолифтинг  -</t>
    </r>
    <r>
      <rPr>
        <sz val="11"/>
        <color theme="1"/>
        <rFont val="Times New Roman"/>
        <family val="1"/>
        <charset val="204"/>
      </rPr>
      <t xml:space="preserve"> 1 пробирка  Ахмерова</t>
    </r>
  </si>
  <si>
    <r>
      <t xml:space="preserve">Плазмолифтинг   </t>
    </r>
    <r>
      <rPr>
        <sz val="11"/>
        <color theme="1"/>
        <rFont val="Times New Roman"/>
        <family val="1"/>
        <charset val="204"/>
      </rPr>
      <t>2 пробирки ( курс в среднем  от 4 до 7 процедур 1 раз в неделю)</t>
    </r>
  </si>
  <si>
    <r>
      <t>Плазмолифтинг PRP</t>
    </r>
    <r>
      <rPr>
        <sz val="11"/>
        <color theme="1"/>
        <rFont val="Times New Roman"/>
        <family val="1"/>
        <charset val="204"/>
      </rPr>
      <t xml:space="preserve">  ( Ycellbio Kit)  1 пробирка   (в среднем 3 процедуры интервал 1 месяц)</t>
    </r>
  </si>
  <si>
    <r>
      <t xml:space="preserve"> </t>
    </r>
    <r>
      <rPr>
        <sz val="12"/>
        <color theme="1"/>
        <rFont val="Times New Roman"/>
        <family val="1"/>
        <charset val="204"/>
      </rPr>
      <t>Глубокое бикини (внутри)</t>
    </r>
  </si>
  <si>
    <t>АКЦИИ-   (Понедельник -Среда-Пятница) на лазерную-IPL эпиляцию</t>
  </si>
  <si>
    <t>А14.01.005</t>
  </si>
  <si>
    <t>А11.01.003 А11.01.010</t>
  </si>
  <si>
    <t>А11.01.003</t>
  </si>
  <si>
    <t>А11.01.002</t>
  </si>
  <si>
    <t>А22.01.003</t>
  </si>
  <si>
    <t>А20.01.005</t>
  </si>
  <si>
    <t>Безоперационная блефаропластика</t>
  </si>
  <si>
    <t xml:space="preserve">1 процедура          </t>
  </si>
  <si>
    <t xml:space="preserve">1 процедура        </t>
  </si>
  <si>
    <t>верхнее веко (оба)</t>
  </si>
  <si>
    <t>нижнее веко (оба)</t>
  </si>
  <si>
    <t>Прайс- на Моноимпульсный ND:Yag Laser</t>
  </si>
  <si>
    <t xml:space="preserve">Препарат  Теосиаль (Teosyal)-Швеция </t>
  </si>
  <si>
    <t>Препарат Radiesse (Германия)</t>
  </si>
  <si>
    <t xml:space="preserve">Radiesse </t>
  </si>
  <si>
    <t>1,5 ml+1,5ml</t>
  </si>
  <si>
    <t>1,5ml+1,5ml+1,5ml</t>
  </si>
  <si>
    <t>А14.01.008 А14.01.010</t>
  </si>
  <si>
    <t>А14.01.008 А20.01.005</t>
  </si>
  <si>
    <t xml:space="preserve">шрамы от 200р </t>
  </si>
  <si>
    <t xml:space="preserve">миним.  Процедура </t>
  </si>
  <si>
    <t>растяжки околопупочная область</t>
  </si>
  <si>
    <t xml:space="preserve">от </t>
  </si>
  <si>
    <t xml:space="preserve">живот </t>
  </si>
  <si>
    <t>8000-10000р</t>
  </si>
  <si>
    <t xml:space="preserve">1 процедура         </t>
  </si>
  <si>
    <t xml:space="preserve">вспышка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</si>
</sst>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7EA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C7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40"/>
  <sheetViews>
    <sheetView workbookViewId="0">
      <selection activeCell="J6" sqref="J6"/>
    </sheetView>
  </sheetViews>
  <sheetFormatPr defaultRowHeight="15.75" x14ac:dyDescent="0.25"/>
  <cols>
    <col min="1" max="1" width="4.28515625" style="7" customWidth="1"/>
    <col min="2" max="2" width="9.5703125" style="5" customWidth="1"/>
    <col min="3" max="3" width="15.140625" style="5" customWidth="1"/>
    <col min="4" max="4" width="31.85546875" style="6" customWidth="1"/>
    <col min="5" max="5" width="13.7109375" style="7" customWidth="1"/>
    <col min="6" max="6" width="20.28515625" style="8" customWidth="1"/>
    <col min="7" max="7" width="4" style="7" customWidth="1"/>
    <col min="8" max="16384" width="9.140625" style="7"/>
  </cols>
  <sheetData>
    <row r="2" spans="2:6" x14ac:dyDescent="0.25">
      <c r="F2" s="8" t="s">
        <v>208</v>
      </c>
    </row>
    <row r="3" spans="2:6" x14ac:dyDescent="0.25">
      <c r="E3" s="7" t="s">
        <v>209</v>
      </c>
    </row>
    <row r="4" spans="2:6" ht="47.25" customHeight="1" x14ac:dyDescent="0.25">
      <c r="B4" s="46" t="s">
        <v>207</v>
      </c>
      <c r="C4" s="47"/>
      <c r="D4" s="47"/>
      <c r="E4" s="47"/>
      <c r="F4" s="48"/>
    </row>
    <row r="5" spans="2:6" ht="25.5" x14ac:dyDescent="0.25">
      <c r="B5" s="51" t="s">
        <v>52</v>
      </c>
      <c r="C5" s="51"/>
      <c r="D5" s="51"/>
      <c r="E5" s="51"/>
      <c r="F5" s="51"/>
    </row>
    <row r="6" spans="2:6" ht="47.25" x14ac:dyDescent="0.25">
      <c r="B6" s="9" t="s">
        <v>3</v>
      </c>
      <c r="C6" s="9" t="s">
        <v>206</v>
      </c>
      <c r="D6" s="10" t="s">
        <v>0</v>
      </c>
      <c r="E6" s="11" t="s">
        <v>1</v>
      </c>
      <c r="F6" s="12" t="s">
        <v>2</v>
      </c>
    </row>
    <row r="7" spans="2:6" ht="18.75" x14ac:dyDescent="0.25">
      <c r="B7" s="50" t="s">
        <v>156</v>
      </c>
      <c r="C7" s="50"/>
      <c r="D7" s="50"/>
      <c r="E7" s="50"/>
      <c r="F7" s="50"/>
    </row>
    <row r="8" spans="2:6" x14ac:dyDescent="0.25">
      <c r="B8" s="13"/>
      <c r="C8" s="13"/>
      <c r="D8" s="10" t="s">
        <v>53</v>
      </c>
      <c r="E8" s="14"/>
      <c r="F8" s="15"/>
    </row>
    <row r="9" spans="2:6" x14ac:dyDescent="0.25">
      <c r="B9" s="13">
        <v>1</v>
      </c>
      <c r="C9" s="13" t="s">
        <v>203</v>
      </c>
      <c r="D9" s="16" t="s">
        <v>157</v>
      </c>
      <c r="E9" s="14" t="s">
        <v>54</v>
      </c>
      <c r="F9" s="15">
        <v>8000</v>
      </c>
    </row>
    <row r="10" spans="2:6" x14ac:dyDescent="0.25">
      <c r="B10" s="13">
        <v>2</v>
      </c>
      <c r="C10" s="13" t="s">
        <v>203</v>
      </c>
      <c r="D10" s="16" t="s">
        <v>58</v>
      </c>
      <c r="E10" s="14" t="s">
        <v>54</v>
      </c>
      <c r="F10" s="15">
        <v>8000</v>
      </c>
    </row>
    <row r="11" spans="2:6" ht="31.5" x14ac:dyDescent="0.25">
      <c r="B11" s="13"/>
      <c r="C11" s="13"/>
      <c r="D11" s="10" t="s">
        <v>158</v>
      </c>
      <c r="E11" s="14"/>
      <c r="F11" s="15"/>
    </row>
    <row r="12" spans="2:6" x14ac:dyDescent="0.25">
      <c r="B12" s="13">
        <v>1</v>
      </c>
      <c r="C12" s="13" t="s">
        <v>203</v>
      </c>
      <c r="D12" s="16" t="s">
        <v>157</v>
      </c>
      <c r="E12" s="14" t="s">
        <v>57</v>
      </c>
      <c r="F12" s="15">
        <v>8000</v>
      </c>
    </row>
    <row r="13" spans="2:6" x14ac:dyDescent="0.25">
      <c r="B13" s="13">
        <v>2</v>
      </c>
      <c r="C13" s="13" t="s">
        <v>203</v>
      </c>
      <c r="D13" s="16" t="s">
        <v>58</v>
      </c>
      <c r="E13" s="14" t="s">
        <v>57</v>
      </c>
      <c r="F13" s="15">
        <v>8000</v>
      </c>
    </row>
    <row r="14" spans="2:6" ht="33.75" customHeight="1" x14ac:dyDescent="0.25">
      <c r="B14" s="52" t="s">
        <v>159</v>
      </c>
      <c r="C14" s="52"/>
      <c r="D14" s="52"/>
      <c r="E14" s="52"/>
      <c r="F14" s="52"/>
    </row>
    <row r="15" spans="2:6" x14ac:dyDescent="0.25">
      <c r="B15" s="42"/>
      <c r="C15" s="42"/>
      <c r="D15" s="42" t="s">
        <v>53</v>
      </c>
      <c r="E15" s="42"/>
      <c r="F15" s="42"/>
    </row>
    <row r="16" spans="2:6" x14ac:dyDescent="0.25">
      <c r="B16" s="13">
        <v>1</v>
      </c>
      <c r="C16" s="13" t="s">
        <v>203</v>
      </c>
      <c r="D16" s="16" t="s">
        <v>59</v>
      </c>
      <c r="E16" s="14" t="s">
        <v>55</v>
      </c>
      <c r="F16" s="15">
        <v>7000</v>
      </c>
    </row>
    <row r="17" spans="2:6" x14ac:dyDescent="0.25">
      <c r="B17" s="13">
        <v>2</v>
      </c>
      <c r="C17" s="13" t="s">
        <v>203</v>
      </c>
      <c r="D17" s="16" t="s">
        <v>59</v>
      </c>
      <c r="E17" s="14" t="s">
        <v>56</v>
      </c>
      <c r="F17" s="15">
        <f>14000</f>
        <v>14000</v>
      </c>
    </row>
    <row r="18" spans="2:6" x14ac:dyDescent="0.25">
      <c r="B18" s="13">
        <v>3</v>
      </c>
      <c r="C18" s="13" t="s">
        <v>203</v>
      </c>
      <c r="D18" s="16" t="s">
        <v>154</v>
      </c>
      <c r="E18" s="14">
        <v>1.1000000000000001</v>
      </c>
      <c r="F18" s="15">
        <v>7500</v>
      </c>
    </row>
    <row r="19" spans="2:6" ht="18.75" x14ac:dyDescent="0.3">
      <c r="B19" s="49" t="s">
        <v>160</v>
      </c>
      <c r="C19" s="49"/>
      <c r="D19" s="49"/>
      <c r="E19" s="49"/>
      <c r="F19" s="49"/>
    </row>
    <row r="20" spans="2:6" x14ac:dyDescent="0.25">
      <c r="B20" s="13">
        <v>1</v>
      </c>
      <c r="C20" s="13" t="s">
        <v>203</v>
      </c>
      <c r="D20" s="17" t="s">
        <v>161</v>
      </c>
      <c r="E20" s="14" t="s">
        <v>57</v>
      </c>
      <c r="F20" s="15">
        <v>12000</v>
      </c>
    </row>
    <row r="21" spans="2:6" x14ac:dyDescent="0.25">
      <c r="B21" s="13">
        <v>2</v>
      </c>
      <c r="C21" s="13" t="s">
        <v>203</v>
      </c>
      <c r="D21" s="17" t="s">
        <v>60</v>
      </c>
      <c r="E21" s="14" t="s">
        <v>61</v>
      </c>
      <c r="F21" s="15">
        <v>9000</v>
      </c>
    </row>
    <row r="22" spans="2:6" x14ac:dyDescent="0.25">
      <c r="B22" s="13">
        <v>3</v>
      </c>
      <c r="C22" s="13" t="s">
        <v>203</v>
      </c>
      <c r="D22" s="17" t="s">
        <v>63</v>
      </c>
      <c r="E22" s="14" t="s">
        <v>57</v>
      </c>
      <c r="F22" s="15">
        <v>15000</v>
      </c>
    </row>
    <row r="23" spans="2:6" x14ac:dyDescent="0.25">
      <c r="B23" s="13">
        <v>4</v>
      </c>
      <c r="C23" s="13" t="s">
        <v>203</v>
      </c>
      <c r="D23" s="17" t="s">
        <v>62</v>
      </c>
      <c r="E23" s="14" t="s">
        <v>57</v>
      </c>
      <c r="F23" s="15">
        <v>14000</v>
      </c>
    </row>
    <row r="24" spans="2:6" x14ac:dyDescent="0.25">
      <c r="B24" s="13">
        <v>5</v>
      </c>
      <c r="C24" s="13" t="s">
        <v>203</v>
      </c>
      <c r="D24" s="17" t="s">
        <v>64</v>
      </c>
      <c r="E24" s="14" t="s">
        <v>61</v>
      </c>
      <c r="F24" s="15">
        <v>9000</v>
      </c>
    </row>
    <row r="25" spans="2:6" x14ac:dyDescent="0.25">
      <c r="B25" s="13">
        <v>6</v>
      </c>
      <c r="C25" s="13" t="s">
        <v>203</v>
      </c>
      <c r="D25" s="17" t="s">
        <v>162</v>
      </c>
      <c r="E25" s="14" t="s">
        <v>57</v>
      </c>
      <c r="F25" s="15">
        <v>14000</v>
      </c>
    </row>
    <row r="26" spans="2:6" x14ac:dyDescent="0.25">
      <c r="B26" s="53" t="s">
        <v>164</v>
      </c>
      <c r="C26" s="53"/>
      <c r="D26" s="53"/>
      <c r="E26" s="53"/>
      <c r="F26" s="53"/>
    </row>
    <row r="27" spans="2:6" x14ac:dyDescent="0.25">
      <c r="B27" s="13">
        <v>1</v>
      </c>
      <c r="C27" s="13" t="s">
        <v>203</v>
      </c>
      <c r="D27" s="17" t="s">
        <v>163</v>
      </c>
      <c r="E27" s="14" t="s">
        <v>57</v>
      </c>
      <c r="F27" s="15">
        <v>12000</v>
      </c>
    </row>
    <row r="28" spans="2:6" x14ac:dyDescent="0.25">
      <c r="B28" s="13">
        <v>2</v>
      </c>
      <c r="C28" s="13" t="s">
        <v>203</v>
      </c>
      <c r="D28" s="17" t="s">
        <v>65</v>
      </c>
      <c r="E28" s="14" t="s">
        <v>57</v>
      </c>
      <c r="F28" s="15">
        <v>14000</v>
      </c>
    </row>
    <row r="29" spans="2:6" x14ac:dyDescent="0.25">
      <c r="B29" s="13">
        <v>3</v>
      </c>
      <c r="C29" s="13" t="s">
        <v>203</v>
      </c>
      <c r="D29" s="17" t="s">
        <v>165</v>
      </c>
      <c r="E29" s="14" t="s">
        <v>57</v>
      </c>
      <c r="F29" s="15">
        <v>12000</v>
      </c>
    </row>
    <row r="30" spans="2:6" ht="15.75" customHeight="1" x14ac:dyDescent="0.25">
      <c r="B30" s="50" t="s">
        <v>166</v>
      </c>
      <c r="C30" s="50"/>
      <c r="D30" s="50"/>
      <c r="E30" s="50"/>
      <c r="F30" s="50"/>
    </row>
    <row r="31" spans="2:6" x14ac:dyDescent="0.25">
      <c r="B31" s="13">
        <v>1</v>
      </c>
      <c r="C31" s="13" t="s">
        <v>203</v>
      </c>
      <c r="D31" s="18" t="s">
        <v>66</v>
      </c>
      <c r="E31" s="14" t="s">
        <v>67</v>
      </c>
      <c r="F31" s="15">
        <v>11500</v>
      </c>
    </row>
    <row r="32" spans="2:6" x14ac:dyDescent="0.25">
      <c r="B32" s="13">
        <v>2</v>
      </c>
      <c r="C32" s="13" t="s">
        <v>203</v>
      </c>
      <c r="D32" s="18" t="s">
        <v>68</v>
      </c>
      <c r="E32" s="14" t="s">
        <v>67</v>
      </c>
      <c r="F32" s="15">
        <v>11500</v>
      </c>
    </row>
    <row r="33" spans="2:6" x14ac:dyDescent="0.25">
      <c r="B33" s="13">
        <v>3</v>
      </c>
      <c r="C33" s="13" t="s">
        <v>203</v>
      </c>
      <c r="D33" s="18" t="s">
        <v>69</v>
      </c>
      <c r="E33" s="14" t="s">
        <v>67</v>
      </c>
      <c r="F33" s="15">
        <v>12000</v>
      </c>
    </row>
    <row r="34" spans="2:6" ht="18.75" x14ac:dyDescent="0.3">
      <c r="B34" s="49" t="s">
        <v>232</v>
      </c>
      <c r="C34" s="49"/>
      <c r="D34" s="49"/>
      <c r="E34" s="49"/>
      <c r="F34" s="49"/>
    </row>
    <row r="35" spans="2:6" x14ac:dyDescent="0.25">
      <c r="B35" s="13">
        <v>1</v>
      </c>
      <c r="C35" s="13" t="s">
        <v>203</v>
      </c>
      <c r="D35" s="16" t="s">
        <v>71</v>
      </c>
      <c r="E35" s="14" t="s">
        <v>57</v>
      </c>
      <c r="F35" s="15">
        <v>12000</v>
      </c>
    </row>
    <row r="36" spans="2:6" ht="31.5" x14ac:dyDescent="0.25">
      <c r="B36" s="13">
        <v>2</v>
      </c>
      <c r="C36" s="13" t="s">
        <v>203</v>
      </c>
      <c r="D36" s="16" t="s">
        <v>70</v>
      </c>
      <c r="E36" s="14" t="s">
        <v>57</v>
      </c>
      <c r="F36" s="15">
        <v>15000</v>
      </c>
    </row>
    <row r="37" spans="2:6" ht="18.75" x14ac:dyDescent="0.3">
      <c r="B37" s="49" t="s">
        <v>233</v>
      </c>
      <c r="C37" s="49"/>
      <c r="D37" s="49"/>
      <c r="E37" s="49"/>
      <c r="F37" s="49"/>
    </row>
    <row r="38" spans="2:6" x14ac:dyDescent="0.25">
      <c r="B38" s="13">
        <v>1</v>
      </c>
      <c r="C38" s="13" t="s">
        <v>203</v>
      </c>
      <c r="D38" s="31" t="s">
        <v>234</v>
      </c>
      <c r="E38" s="33" t="s">
        <v>168</v>
      </c>
      <c r="F38" s="21">
        <v>18000</v>
      </c>
    </row>
    <row r="39" spans="2:6" x14ac:dyDescent="0.25">
      <c r="B39" s="13">
        <v>2</v>
      </c>
      <c r="C39" s="13" t="s">
        <v>203</v>
      </c>
      <c r="D39" s="31" t="s">
        <v>234</v>
      </c>
      <c r="E39" s="33" t="s">
        <v>235</v>
      </c>
      <c r="F39" s="21">
        <v>32000</v>
      </c>
    </row>
    <row r="40" spans="2:6" ht="31.5" x14ac:dyDescent="0.25">
      <c r="B40" s="13">
        <v>3</v>
      </c>
      <c r="C40" s="13" t="s">
        <v>203</v>
      </c>
      <c r="D40" s="31" t="s">
        <v>234</v>
      </c>
      <c r="E40" s="41" t="s">
        <v>236</v>
      </c>
      <c r="F40" s="21">
        <v>45000</v>
      </c>
    </row>
  </sheetData>
  <mergeCells count="9">
    <mergeCell ref="B4:F4"/>
    <mergeCell ref="B37:F37"/>
    <mergeCell ref="B30:F30"/>
    <mergeCell ref="B34:F34"/>
    <mergeCell ref="B5:F5"/>
    <mergeCell ref="B7:F7"/>
    <mergeCell ref="B14:F14"/>
    <mergeCell ref="B19:F19"/>
    <mergeCell ref="B26:F26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1"/>
  <sheetViews>
    <sheetView workbookViewId="0">
      <selection activeCell="H5" sqref="H5"/>
    </sheetView>
  </sheetViews>
  <sheetFormatPr defaultRowHeight="15.75" x14ac:dyDescent="0.25"/>
  <cols>
    <col min="1" max="1" width="4.28515625" style="7" customWidth="1"/>
    <col min="2" max="2" width="10.140625" style="5" customWidth="1"/>
    <col min="3" max="3" width="13.28515625" style="5" customWidth="1"/>
    <col min="4" max="4" width="37.7109375" style="6" customWidth="1"/>
    <col min="5" max="5" width="12.140625" style="7" customWidth="1"/>
    <col min="6" max="6" width="16.140625" style="8" customWidth="1"/>
    <col min="7" max="7" width="4" style="7" customWidth="1"/>
    <col min="8" max="16384" width="9.140625" style="7"/>
  </cols>
  <sheetData>
    <row r="2" spans="2:6" x14ac:dyDescent="0.25">
      <c r="E2" s="56" t="s">
        <v>208</v>
      </c>
      <c r="F2" s="56"/>
    </row>
    <row r="3" spans="2:6" x14ac:dyDescent="0.25">
      <c r="D3" s="57" t="s">
        <v>209</v>
      </c>
      <c r="E3" s="57"/>
      <c r="F3" s="57"/>
    </row>
    <row r="4" spans="2:6" ht="47.25" customHeight="1" x14ac:dyDescent="0.25">
      <c r="B4" s="46" t="s">
        <v>207</v>
      </c>
      <c r="C4" s="47"/>
      <c r="D4" s="47"/>
      <c r="E4" s="47"/>
      <c r="F4" s="48"/>
    </row>
    <row r="5" spans="2:6" ht="41.25" customHeight="1" x14ac:dyDescent="0.25">
      <c r="B5" s="55" t="s">
        <v>72</v>
      </c>
      <c r="C5" s="55"/>
      <c r="D5" s="55"/>
      <c r="E5" s="55"/>
      <c r="F5" s="55"/>
    </row>
    <row r="6" spans="2:6" ht="47.25" x14ac:dyDescent="0.25">
      <c r="B6" s="9" t="s">
        <v>3</v>
      </c>
      <c r="C6" s="9" t="s">
        <v>206</v>
      </c>
      <c r="D6" s="10" t="s">
        <v>0</v>
      </c>
      <c r="E6" s="11" t="s">
        <v>1</v>
      </c>
      <c r="F6" s="12" t="s">
        <v>2</v>
      </c>
    </row>
    <row r="7" spans="2:6" x14ac:dyDescent="0.25">
      <c r="B7" s="13">
        <v>1</v>
      </c>
      <c r="C7" s="13" t="s">
        <v>222</v>
      </c>
      <c r="D7" s="19" t="s">
        <v>210</v>
      </c>
      <c r="E7" s="20" t="s">
        <v>57</v>
      </c>
      <c r="F7" s="21">
        <v>7000</v>
      </c>
    </row>
    <row r="8" spans="2:6" x14ac:dyDescent="0.25">
      <c r="B8" s="13"/>
      <c r="C8" s="13" t="s">
        <v>222</v>
      </c>
      <c r="D8" s="17" t="s">
        <v>73</v>
      </c>
      <c r="E8" s="20" t="s">
        <v>57</v>
      </c>
      <c r="F8" s="21">
        <v>7000</v>
      </c>
    </row>
    <row r="9" spans="2:6" x14ac:dyDescent="0.25">
      <c r="B9" s="13" t="s">
        <v>47</v>
      </c>
      <c r="C9" s="13" t="s">
        <v>222</v>
      </c>
      <c r="D9" s="17" t="s">
        <v>167</v>
      </c>
      <c r="E9" s="13" t="s">
        <v>57</v>
      </c>
      <c r="F9" s="21">
        <v>5000</v>
      </c>
    </row>
    <row r="10" spans="2:6" ht="38.25" customHeight="1" x14ac:dyDescent="0.25">
      <c r="B10" s="13">
        <v>2</v>
      </c>
      <c r="C10" s="13" t="s">
        <v>222</v>
      </c>
      <c r="D10" s="19" t="s">
        <v>211</v>
      </c>
      <c r="E10" s="22" t="s">
        <v>168</v>
      </c>
      <c r="F10" s="21">
        <v>4000</v>
      </c>
    </row>
    <row r="11" spans="2:6" x14ac:dyDescent="0.25">
      <c r="B11" s="13">
        <v>3</v>
      </c>
      <c r="C11" s="13" t="s">
        <v>222</v>
      </c>
      <c r="D11" s="17" t="s">
        <v>75</v>
      </c>
      <c r="E11" s="22" t="s">
        <v>57</v>
      </c>
      <c r="F11" s="15">
        <v>10000</v>
      </c>
    </row>
    <row r="12" spans="2:6" ht="30" x14ac:dyDescent="0.25">
      <c r="B12" s="13" t="s">
        <v>74</v>
      </c>
      <c r="C12" s="13" t="s">
        <v>222</v>
      </c>
      <c r="D12" s="17" t="s">
        <v>77</v>
      </c>
      <c r="E12" s="22" t="s">
        <v>57</v>
      </c>
      <c r="F12" s="15">
        <v>9000</v>
      </c>
    </row>
    <row r="13" spans="2:6" x14ac:dyDescent="0.25">
      <c r="B13" s="23">
        <v>4</v>
      </c>
      <c r="C13" s="13" t="s">
        <v>222</v>
      </c>
      <c r="D13" s="19" t="s">
        <v>212</v>
      </c>
      <c r="E13" s="22" t="s">
        <v>57</v>
      </c>
      <c r="F13" s="15">
        <v>10000</v>
      </c>
    </row>
    <row r="14" spans="2:6" ht="36.75" customHeight="1" x14ac:dyDescent="0.25">
      <c r="B14" s="24">
        <v>5</v>
      </c>
      <c r="C14" s="13" t="s">
        <v>222</v>
      </c>
      <c r="D14" s="17" t="s">
        <v>213</v>
      </c>
      <c r="E14" s="22" t="s">
        <v>76</v>
      </c>
      <c r="F14" s="15">
        <v>18000</v>
      </c>
    </row>
    <row r="15" spans="2:6" ht="36.75" customHeight="1" x14ac:dyDescent="0.25">
      <c r="B15" s="24">
        <v>6</v>
      </c>
      <c r="C15" s="13" t="s">
        <v>222</v>
      </c>
      <c r="D15" s="17" t="s">
        <v>169</v>
      </c>
      <c r="E15" s="22" t="s">
        <v>78</v>
      </c>
      <c r="F15" s="15">
        <v>14000</v>
      </c>
    </row>
    <row r="16" spans="2:6" ht="21.75" customHeight="1" x14ac:dyDescent="0.25">
      <c r="B16" s="24"/>
      <c r="C16" s="24"/>
      <c r="D16" s="17"/>
      <c r="E16" s="22"/>
      <c r="F16" s="15"/>
    </row>
    <row r="17" spans="2:6" x14ac:dyDescent="0.25">
      <c r="B17" s="54" t="s">
        <v>170</v>
      </c>
      <c r="C17" s="54"/>
      <c r="D17" s="54"/>
      <c r="E17" s="54"/>
      <c r="F17" s="54"/>
    </row>
    <row r="18" spans="2:6" x14ac:dyDescent="0.25">
      <c r="B18" s="13">
        <v>7</v>
      </c>
      <c r="C18" s="13" t="s">
        <v>222</v>
      </c>
      <c r="D18" s="17" t="s">
        <v>79</v>
      </c>
      <c r="E18" s="22" t="s">
        <v>80</v>
      </c>
      <c r="F18" s="21">
        <v>10000</v>
      </c>
    </row>
    <row r="19" spans="2:6" x14ac:dyDescent="0.25">
      <c r="B19" s="13">
        <v>8</v>
      </c>
      <c r="C19" s="13" t="s">
        <v>222</v>
      </c>
      <c r="D19" s="17" t="s">
        <v>81</v>
      </c>
      <c r="E19" s="22" t="s">
        <v>80</v>
      </c>
      <c r="F19" s="21">
        <v>10000</v>
      </c>
    </row>
    <row r="20" spans="2:6" ht="16.5" customHeight="1" x14ac:dyDescent="0.25">
      <c r="B20" s="13">
        <v>9</v>
      </c>
      <c r="C20" s="13" t="s">
        <v>222</v>
      </c>
      <c r="D20" s="17" t="s">
        <v>84</v>
      </c>
      <c r="E20" s="22" t="s">
        <v>82</v>
      </c>
      <c r="F20" s="21">
        <v>10000</v>
      </c>
    </row>
    <row r="21" spans="2:6" x14ac:dyDescent="0.25">
      <c r="B21" s="13" t="s">
        <v>47</v>
      </c>
      <c r="C21" s="13" t="s">
        <v>222</v>
      </c>
      <c r="D21" s="17" t="s">
        <v>79</v>
      </c>
      <c r="E21" s="22" t="s">
        <v>80</v>
      </c>
      <c r="F21" s="21">
        <v>9000</v>
      </c>
    </row>
    <row r="22" spans="2:6" x14ac:dyDescent="0.25">
      <c r="B22" s="13" t="s">
        <v>47</v>
      </c>
      <c r="C22" s="13" t="s">
        <v>222</v>
      </c>
      <c r="D22" s="17" t="s">
        <v>81</v>
      </c>
      <c r="E22" s="22" t="s">
        <v>80</v>
      </c>
      <c r="F22" s="21">
        <v>9000</v>
      </c>
    </row>
    <row r="23" spans="2:6" x14ac:dyDescent="0.25">
      <c r="B23" s="13" t="s">
        <v>47</v>
      </c>
      <c r="C23" s="13" t="s">
        <v>222</v>
      </c>
      <c r="D23" s="17" t="s">
        <v>83</v>
      </c>
      <c r="E23" s="22" t="s">
        <v>82</v>
      </c>
      <c r="F23" s="21">
        <v>9000</v>
      </c>
    </row>
    <row r="24" spans="2:6" x14ac:dyDescent="0.25">
      <c r="B24" s="13"/>
      <c r="C24" s="13"/>
      <c r="D24" s="31"/>
      <c r="E24" s="33"/>
      <c r="F24" s="21"/>
    </row>
    <row r="25" spans="2:6" x14ac:dyDescent="0.25">
      <c r="B25" s="54" t="s">
        <v>118</v>
      </c>
      <c r="C25" s="54"/>
      <c r="D25" s="54"/>
      <c r="E25" s="54"/>
      <c r="F25" s="54"/>
    </row>
    <row r="26" spans="2:6" x14ac:dyDescent="0.25">
      <c r="B26" s="13">
        <v>1</v>
      </c>
      <c r="C26" s="13" t="s">
        <v>222</v>
      </c>
      <c r="D26" s="17" t="s">
        <v>112</v>
      </c>
      <c r="E26" s="22" t="s">
        <v>113</v>
      </c>
      <c r="F26" s="21">
        <v>5000</v>
      </c>
    </row>
    <row r="27" spans="2:6" ht="31.5" x14ac:dyDescent="0.25">
      <c r="B27" s="13">
        <v>2</v>
      </c>
      <c r="C27" s="25" t="s">
        <v>221</v>
      </c>
      <c r="D27" s="17" t="s">
        <v>116</v>
      </c>
      <c r="E27" s="22" t="s">
        <v>117</v>
      </c>
      <c r="F27" s="21">
        <f>2000+5000</f>
        <v>7000</v>
      </c>
    </row>
    <row r="28" spans="2:6" x14ac:dyDescent="0.25">
      <c r="B28" s="13">
        <v>3</v>
      </c>
      <c r="C28" s="13" t="s">
        <v>223</v>
      </c>
      <c r="D28" s="17" t="s">
        <v>114</v>
      </c>
      <c r="E28" s="22" t="s">
        <v>113</v>
      </c>
      <c r="F28" s="21">
        <v>3500</v>
      </c>
    </row>
    <row r="29" spans="2:6" x14ac:dyDescent="0.25">
      <c r="B29" s="13">
        <v>4</v>
      </c>
      <c r="C29" s="13" t="s">
        <v>223</v>
      </c>
      <c r="D29" s="17" t="s">
        <v>114</v>
      </c>
      <c r="E29" s="22" t="s">
        <v>115</v>
      </c>
      <c r="F29" s="21">
        <v>6500</v>
      </c>
    </row>
    <row r="30" spans="2:6" x14ac:dyDescent="0.25">
      <c r="B30" s="13"/>
      <c r="C30" s="13"/>
      <c r="D30" s="17"/>
      <c r="E30" s="22"/>
      <c r="F30" s="21"/>
    </row>
    <row r="31" spans="2:6" x14ac:dyDescent="0.25">
      <c r="B31" s="13"/>
      <c r="C31" s="13"/>
      <c r="D31" s="17"/>
      <c r="E31" s="22"/>
      <c r="F31" s="21"/>
    </row>
  </sheetData>
  <mergeCells count="6">
    <mergeCell ref="B17:F17"/>
    <mergeCell ref="B5:F5"/>
    <mergeCell ref="B25:F25"/>
    <mergeCell ref="B4:F4"/>
    <mergeCell ref="E2:F2"/>
    <mergeCell ref="D3:F3"/>
  </mergeCells>
  <pageMargins left="0" right="0" top="0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9"/>
  <sheetViews>
    <sheetView topLeftCell="A19" workbookViewId="0">
      <selection activeCell="J6" sqref="J6"/>
    </sheetView>
  </sheetViews>
  <sheetFormatPr defaultRowHeight="15.75" x14ac:dyDescent="0.25"/>
  <cols>
    <col min="1" max="1" width="4.28515625" style="1" customWidth="1"/>
    <col min="2" max="2" width="6.28515625" style="2" customWidth="1"/>
    <col min="3" max="3" width="13.7109375" style="2" customWidth="1"/>
    <col min="4" max="4" width="39.140625" style="3" customWidth="1"/>
    <col min="5" max="5" width="13.7109375" style="1" customWidth="1"/>
    <col min="6" max="6" width="17.140625" style="4" customWidth="1"/>
    <col min="7" max="7" width="4" style="1" customWidth="1"/>
    <col min="8" max="16384" width="9.140625" style="1"/>
  </cols>
  <sheetData>
    <row r="1" spans="1:7" x14ac:dyDescent="0.25">
      <c r="A1" s="7"/>
      <c r="B1" s="5"/>
      <c r="C1" s="5"/>
      <c r="D1" s="6"/>
      <c r="E1" s="7"/>
      <c r="F1" s="8" t="s">
        <v>208</v>
      </c>
      <c r="G1" s="7"/>
    </row>
    <row r="2" spans="1:7" x14ac:dyDescent="0.25">
      <c r="A2" s="7"/>
      <c r="B2" s="5"/>
      <c r="C2" s="5"/>
      <c r="D2" s="6"/>
      <c r="E2" s="7" t="s">
        <v>209</v>
      </c>
      <c r="F2" s="8"/>
      <c r="G2" s="7"/>
    </row>
    <row r="3" spans="1:7" ht="36" customHeight="1" x14ac:dyDescent="0.25">
      <c r="A3" s="7"/>
      <c r="B3" s="46" t="s">
        <v>207</v>
      </c>
      <c r="C3" s="47"/>
      <c r="D3" s="47"/>
      <c r="E3" s="47"/>
      <c r="F3" s="48"/>
      <c r="G3" s="7"/>
    </row>
    <row r="4" spans="1:7" ht="21" customHeight="1" x14ac:dyDescent="0.25">
      <c r="A4" s="7"/>
      <c r="B4" s="58" t="s">
        <v>85</v>
      </c>
      <c r="C4" s="58"/>
      <c r="D4" s="58"/>
      <c r="E4" s="58"/>
      <c r="F4" s="58"/>
      <c r="G4" s="7"/>
    </row>
    <row r="5" spans="1:7" ht="63" x14ac:dyDescent="0.25">
      <c r="A5" s="7"/>
      <c r="B5" s="9" t="s">
        <v>3</v>
      </c>
      <c r="C5" s="9" t="s">
        <v>206</v>
      </c>
      <c r="D5" s="10" t="s">
        <v>0</v>
      </c>
      <c r="E5" s="11" t="s">
        <v>1</v>
      </c>
      <c r="F5" s="12" t="s">
        <v>2</v>
      </c>
      <c r="G5" s="7"/>
    </row>
    <row r="6" spans="1:7" ht="33" customHeight="1" x14ac:dyDescent="0.25">
      <c r="A6" s="7"/>
      <c r="B6" s="13">
        <v>1</v>
      </c>
      <c r="C6" s="13" t="s">
        <v>195</v>
      </c>
      <c r="D6" s="16" t="s">
        <v>86</v>
      </c>
      <c r="E6" s="14">
        <v>1</v>
      </c>
      <c r="F6" s="15" t="s">
        <v>87</v>
      </c>
      <c r="G6" s="7"/>
    </row>
    <row r="7" spans="1:7" ht="51" customHeight="1" x14ac:dyDescent="0.25">
      <c r="A7" s="7"/>
      <c r="B7" s="13">
        <v>2</v>
      </c>
      <c r="C7" s="13" t="s">
        <v>195</v>
      </c>
      <c r="D7" s="16" t="s">
        <v>88</v>
      </c>
      <c r="E7" s="14">
        <v>1</v>
      </c>
      <c r="F7" s="15">
        <v>500</v>
      </c>
      <c r="G7" s="7"/>
    </row>
    <row r="8" spans="1:7" ht="63" customHeight="1" x14ac:dyDescent="0.25">
      <c r="A8" s="7"/>
      <c r="B8" s="13">
        <v>3</v>
      </c>
      <c r="C8" s="13" t="s">
        <v>195</v>
      </c>
      <c r="D8" s="16" t="s">
        <v>89</v>
      </c>
      <c r="E8" s="14">
        <v>1</v>
      </c>
      <c r="F8" s="15">
        <v>500</v>
      </c>
      <c r="G8" s="7"/>
    </row>
    <row r="9" spans="1:7" ht="21" customHeight="1" x14ac:dyDescent="0.25">
      <c r="A9" s="7"/>
      <c r="B9" s="52" t="s">
        <v>90</v>
      </c>
      <c r="C9" s="52"/>
      <c r="D9" s="52"/>
      <c r="E9" s="52"/>
      <c r="F9" s="52"/>
      <c r="G9" s="7"/>
    </row>
    <row r="10" spans="1:7" ht="53.25" customHeight="1" x14ac:dyDescent="0.25">
      <c r="A10" s="7"/>
      <c r="B10" s="26">
        <v>1</v>
      </c>
      <c r="C10" s="26" t="s">
        <v>201</v>
      </c>
      <c r="D10" s="19" t="s">
        <v>214</v>
      </c>
      <c r="E10" s="26" t="s">
        <v>93</v>
      </c>
      <c r="F10" s="27">
        <v>90</v>
      </c>
      <c r="G10" s="7"/>
    </row>
    <row r="11" spans="1:7" x14ac:dyDescent="0.25">
      <c r="A11" s="7"/>
      <c r="B11" s="13">
        <v>2</v>
      </c>
      <c r="C11" s="26" t="s">
        <v>201</v>
      </c>
      <c r="D11" s="17" t="s">
        <v>95</v>
      </c>
      <c r="E11" s="14" t="s">
        <v>94</v>
      </c>
      <c r="F11" s="15">
        <v>300</v>
      </c>
      <c r="G11" s="7"/>
    </row>
    <row r="12" spans="1:7" ht="46.5" customHeight="1" x14ac:dyDescent="0.25">
      <c r="A12" s="7"/>
      <c r="B12" s="13">
        <v>3</v>
      </c>
      <c r="C12" s="26" t="s">
        <v>201</v>
      </c>
      <c r="D12" s="17" t="s">
        <v>91</v>
      </c>
      <c r="E12" s="14" t="s">
        <v>96</v>
      </c>
      <c r="F12" s="15">
        <f>21000</f>
        <v>21000</v>
      </c>
      <c r="G12" s="7"/>
    </row>
    <row r="13" spans="1:7" ht="48.75" customHeight="1" x14ac:dyDescent="0.25">
      <c r="A13" s="7"/>
      <c r="B13" s="13">
        <v>4</v>
      </c>
      <c r="C13" s="26" t="s">
        <v>201</v>
      </c>
      <c r="D13" s="17" t="s">
        <v>92</v>
      </c>
      <c r="E13" s="14" t="s">
        <v>97</v>
      </c>
      <c r="F13" s="15">
        <f>30000</f>
        <v>30000</v>
      </c>
      <c r="G13" s="7"/>
    </row>
    <row r="14" spans="1:7" ht="30" customHeight="1" x14ac:dyDescent="0.25">
      <c r="A14" s="7"/>
      <c r="B14" s="59" t="s">
        <v>171</v>
      </c>
      <c r="C14" s="59"/>
      <c r="D14" s="59"/>
      <c r="E14" s="59"/>
      <c r="F14" s="59"/>
      <c r="G14" s="7"/>
    </row>
    <row r="15" spans="1:7" ht="24" customHeight="1" x14ac:dyDescent="0.25">
      <c r="A15" s="7"/>
      <c r="B15" s="28">
        <v>1</v>
      </c>
      <c r="C15" s="13" t="s">
        <v>222</v>
      </c>
      <c r="D15" s="29" t="s">
        <v>98</v>
      </c>
      <c r="E15" s="28" t="s">
        <v>103</v>
      </c>
      <c r="F15" s="30">
        <v>2500</v>
      </c>
      <c r="G15" s="7"/>
    </row>
    <row r="16" spans="1:7" ht="30" customHeight="1" x14ac:dyDescent="0.25">
      <c r="A16" s="7"/>
      <c r="B16" s="28">
        <v>2</v>
      </c>
      <c r="C16" s="13" t="s">
        <v>222</v>
      </c>
      <c r="D16" s="29" t="s">
        <v>99</v>
      </c>
      <c r="E16" s="28" t="s">
        <v>103</v>
      </c>
      <c r="F16" s="30">
        <v>2500</v>
      </c>
      <c r="G16" s="7"/>
    </row>
    <row r="17" spans="1:7" ht="30" customHeight="1" x14ac:dyDescent="0.25">
      <c r="A17" s="7"/>
      <c r="B17" s="28">
        <v>3</v>
      </c>
      <c r="C17" s="13" t="s">
        <v>222</v>
      </c>
      <c r="D17" s="29" t="s">
        <v>100</v>
      </c>
      <c r="E17" s="28" t="s">
        <v>103</v>
      </c>
      <c r="F17" s="30">
        <v>2500</v>
      </c>
      <c r="G17" s="7"/>
    </row>
    <row r="18" spans="1:7" ht="16.5" customHeight="1" x14ac:dyDescent="0.25">
      <c r="A18" s="7"/>
      <c r="B18" s="23">
        <v>4</v>
      </c>
      <c r="C18" s="13" t="s">
        <v>222</v>
      </c>
      <c r="D18" s="29" t="s">
        <v>101</v>
      </c>
      <c r="E18" s="28" t="s">
        <v>103</v>
      </c>
      <c r="F18" s="30">
        <v>2500</v>
      </c>
      <c r="G18" s="7"/>
    </row>
    <row r="19" spans="1:7" ht="45" x14ac:dyDescent="0.25">
      <c r="A19" s="7"/>
      <c r="B19" s="23">
        <v>5</v>
      </c>
      <c r="C19" s="13" t="s">
        <v>222</v>
      </c>
      <c r="D19" s="29" t="s">
        <v>102</v>
      </c>
      <c r="E19" s="28" t="s">
        <v>103</v>
      </c>
      <c r="F19" s="30">
        <v>2500</v>
      </c>
      <c r="G19" s="7"/>
    </row>
    <row r="20" spans="1:7" ht="15.75" customHeight="1" x14ac:dyDescent="0.25">
      <c r="A20" s="7"/>
      <c r="B20" s="50" t="s">
        <v>104</v>
      </c>
      <c r="C20" s="50"/>
      <c r="D20" s="50"/>
      <c r="E20" s="50"/>
      <c r="F20" s="50"/>
      <c r="G20" s="7"/>
    </row>
    <row r="21" spans="1:7" ht="30" x14ac:dyDescent="0.25">
      <c r="A21" s="7"/>
      <c r="B21" s="13">
        <v>1</v>
      </c>
      <c r="C21" s="13" t="s">
        <v>222</v>
      </c>
      <c r="D21" s="17" t="s">
        <v>105</v>
      </c>
      <c r="E21" s="28" t="s">
        <v>103</v>
      </c>
      <c r="F21" s="15">
        <v>2500</v>
      </c>
      <c r="G21" s="7"/>
    </row>
    <row r="22" spans="1:7" ht="30" x14ac:dyDescent="0.25">
      <c r="A22" s="7"/>
      <c r="B22" s="13">
        <v>2</v>
      </c>
      <c r="C22" s="13" t="s">
        <v>222</v>
      </c>
      <c r="D22" s="17" t="s">
        <v>106</v>
      </c>
      <c r="E22" s="28" t="s">
        <v>103</v>
      </c>
      <c r="F22" s="15">
        <v>2500</v>
      </c>
      <c r="G22" s="7"/>
    </row>
    <row r="23" spans="1:7" x14ac:dyDescent="0.25">
      <c r="A23" s="7"/>
      <c r="B23" s="13">
        <v>3</v>
      </c>
      <c r="C23" s="13" t="s">
        <v>222</v>
      </c>
      <c r="D23" s="17" t="s">
        <v>107</v>
      </c>
      <c r="E23" s="14" t="s">
        <v>103</v>
      </c>
      <c r="F23" s="15">
        <v>2500</v>
      </c>
      <c r="G23" s="7"/>
    </row>
    <row r="24" spans="1:7" x14ac:dyDescent="0.25">
      <c r="A24" s="7"/>
      <c r="B24" s="13">
        <v>4</v>
      </c>
      <c r="C24" s="13" t="s">
        <v>222</v>
      </c>
      <c r="D24" s="17" t="s">
        <v>172</v>
      </c>
      <c r="E24" s="14" t="s">
        <v>57</v>
      </c>
      <c r="F24" s="15">
        <v>4000</v>
      </c>
      <c r="G24" s="7"/>
    </row>
    <row r="25" spans="1:7" x14ac:dyDescent="0.25">
      <c r="A25" s="7"/>
      <c r="B25" s="13">
        <v>5</v>
      </c>
      <c r="C25" s="13" t="s">
        <v>222</v>
      </c>
      <c r="D25" s="31" t="s">
        <v>111</v>
      </c>
      <c r="E25" s="13" t="s">
        <v>57</v>
      </c>
      <c r="F25" s="21">
        <v>5000</v>
      </c>
      <c r="G25" s="7"/>
    </row>
    <row r="26" spans="1:7" ht="18.75" x14ac:dyDescent="0.3">
      <c r="A26" s="7"/>
      <c r="B26" s="49" t="s">
        <v>108</v>
      </c>
      <c r="C26" s="49"/>
      <c r="D26" s="49"/>
      <c r="E26" s="49"/>
      <c r="F26" s="49"/>
      <c r="G26" s="7"/>
    </row>
    <row r="27" spans="1:7" x14ac:dyDescent="0.25">
      <c r="A27" s="7"/>
      <c r="B27" s="13">
        <v>1</v>
      </c>
      <c r="C27" s="13" t="s">
        <v>222</v>
      </c>
      <c r="D27" s="16" t="s">
        <v>109</v>
      </c>
      <c r="E27" s="14" t="s">
        <v>103</v>
      </c>
      <c r="F27" s="15">
        <v>3800</v>
      </c>
      <c r="G27" s="7"/>
    </row>
    <row r="28" spans="1:7" x14ac:dyDescent="0.25">
      <c r="A28" s="7"/>
      <c r="B28" s="13">
        <v>2</v>
      </c>
      <c r="C28" s="13" t="s">
        <v>222</v>
      </c>
      <c r="D28" s="16" t="s">
        <v>110</v>
      </c>
      <c r="E28" s="14" t="s">
        <v>103</v>
      </c>
      <c r="F28" s="15">
        <v>5000</v>
      </c>
      <c r="G28" s="7"/>
    </row>
    <row r="29" spans="1:7" x14ac:dyDescent="0.25">
      <c r="A29" s="7"/>
      <c r="B29" s="5"/>
      <c r="C29" s="5"/>
      <c r="D29" s="6"/>
      <c r="E29" s="7"/>
      <c r="F29" s="8"/>
      <c r="G29" s="7"/>
    </row>
  </sheetData>
  <mergeCells count="6">
    <mergeCell ref="B3:F3"/>
    <mergeCell ref="B20:F20"/>
    <mergeCell ref="B26:F26"/>
    <mergeCell ref="B4:F4"/>
    <mergeCell ref="B9:F9"/>
    <mergeCell ref="B14:F14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workbookViewId="0">
      <selection activeCell="I5" sqref="I5"/>
    </sheetView>
  </sheetViews>
  <sheetFormatPr defaultRowHeight="15.75" x14ac:dyDescent="0.25"/>
  <cols>
    <col min="1" max="1" width="4.28515625" style="1" customWidth="1"/>
    <col min="2" max="2" width="8.140625" style="2" customWidth="1"/>
    <col min="3" max="3" width="14.7109375" style="2" customWidth="1"/>
    <col min="4" max="4" width="44.42578125" style="3" customWidth="1"/>
    <col min="5" max="5" width="13.7109375" style="1" customWidth="1"/>
    <col min="6" max="6" width="16.7109375" style="4" customWidth="1"/>
    <col min="7" max="7" width="4" style="1" customWidth="1"/>
    <col min="8" max="16384" width="9.140625" style="1"/>
  </cols>
  <sheetData>
    <row r="1" spans="1:7" x14ac:dyDescent="0.25">
      <c r="A1" s="7"/>
      <c r="B1" s="5"/>
      <c r="C1" s="5"/>
      <c r="D1" s="6"/>
      <c r="E1" s="7"/>
      <c r="F1" s="8" t="s">
        <v>208</v>
      </c>
      <c r="G1" s="7"/>
    </row>
    <row r="2" spans="1:7" x14ac:dyDescent="0.25">
      <c r="A2" s="7"/>
      <c r="B2" s="5"/>
      <c r="C2" s="5"/>
      <c r="D2" s="6"/>
      <c r="E2" s="7" t="s">
        <v>209</v>
      </c>
      <c r="F2" s="8"/>
      <c r="G2" s="7"/>
    </row>
    <row r="3" spans="1:7" ht="47.25" customHeight="1" x14ac:dyDescent="0.25">
      <c r="A3" s="7"/>
      <c r="B3" s="46" t="s">
        <v>207</v>
      </c>
      <c r="C3" s="47"/>
      <c r="D3" s="47"/>
      <c r="E3" s="47"/>
      <c r="F3" s="48"/>
      <c r="G3" s="7"/>
    </row>
    <row r="4" spans="1:7" ht="21" customHeight="1" x14ac:dyDescent="0.25">
      <c r="A4" s="7"/>
      <c r="B4" s="58" t="s">
        <v>85</v>
      </c>
      <c r="C4" s="58"/>
      <c r="D4" s="58"/>
      <c r="E4" s="58"/>
      <c r="F4" s="58"/>
      <c r="G4" s="7"/>
    </row>
    <row r="5" spans="1:7" ht="47.25" x14ac:dyDescent="0.25">
      <c r="A5" s="7"/>
      <c r="B5" s="9" t="s">
        <v>3</v>
      </c>
      <c r="C5" s="9" t="s">
        <v>206</v>
      </c>
      <c r="D5" s="10" t="s">
        <v>0</v>
      </c>
      <c r="E5" s="11" t="s">
        <v>1</v>
      </c>
      <c r="F5" s="12" t="s">
        <v>2</v>
      </c>
      <c r="G5" s="7"/>
    </row>
    <row r="6" spans="1:7" ht="31.5" customHeight="1" x14ac:dyDescent="0.25">
      <c r="A6" s="7"/>
      <c r="B6" s="26">
        <v>1</v>
      </c>
      <c r="C6" s="26" t="s">
        <v>237</v>
      </c>
      <c r="D6" s="17" t="s">
        <v>132</v>
      </c>
      <c r="E6" s="26" t="s">
        <v>142</v>
      </c>
      <c r="F6" s="27">
        <v>1500</v>
      </c>
      <c r="G6" s="7"/>
    </row>
    <row r="7" spans="1:7" ht="42" customHeight="1" x14ac:dyDescent="0.25">
      <c r="A7" s="7"/>
      <c r="B7" s="26">
        <v>2</v>
      </c>
      <c r="C7" s="26" t="s">
        <v>237</v>
      </c>
      <c r="D7" s="17" t="s">
        <v>150</v>
      </c>
      <c r="E7" s="26" t="s">
        <v>142</v>
      </c>
      <c r="F7" s="27">
        <f>1500+500</f>
        <v>2000</v>
      </c>
      <c r="G7" s="7"/>
    </row>
    <row r="8" spans="1:7" ht="31.5" customHeight="1" x14ac:dyDescent="0.25">
      <c r="A8" s="7"/>
      <c r="B8" s="13">
        <v>3</v>
      </c>
      <c r="C8" s="26" t="s">
        <v>237</v>
      </c>
      <c r="D8" s="17" t="s">
        <v>133</v>
      </c>
      <c r="E8" s="26" t="s">
        <v>142</v>
      </c>
      <c r="F8" s="15">
        <v>2500</v>
      </c>
      <c r="G8" s="7"/>
    </row>
    <row r="9" spans="1:7" ht="21" customHeight="1" x14ac:dyDescent="0.25">
      <c r="A9" s="7"/>
      <c r="B9" s="13">
        <v>4</v>
      </c>
      <c r="C9" s="26" t="s">
        <v>220</v>
      </c>
      <c r="D9" s="17" t="s">
        <v>125</v>
      </c>
      <c r="E9" s="26" t="s">
        <v>142</v>
      </c>
      <c r="F9" s="15">
        <v>1000</v>
      </c>
      <c r="G9" s="7"/>
    </row>
    <row r="10" spans="1:7" ht="32.25" customHeight="1" x14ac:dyDescent="0.25">
      <c r="A10" s="7"/>
      <c r="B10" s="13">
        <v>5</v>
      </c>
      <c r="C10" s="26" t="s">
        <v>238</v>
      </c>
      <c r="D10" s="17" t="s">
        <v>134</v>
      </c>
      <c r="E10" s="26" t="s">
        <v>142</v>
      </c>
      <c r="F10" s="15">
        <v>3000</v>
      </c>
      <c r="G10" s="7"/>
    </row>
    <row r="11" spans="1:7" ht="24" customHeight="1" x14ac:dyDescent="0.25">
      <c r="A11" s="7"/>
      <c r="B11" s="13">
        <v>7</v>
      </c>
      <c r="C11" s="13" t="s">
        <v>198</v>
      </c>
      <c r="D11" s="18" t="s">
        <v>124</v>
      </c>
      <c r="E11" s="26" t="s">
        <v>142</v>
      </c>
      <c r="F11" s="15">
        <v>500</v>
      </c>
      <c r="G11" s="7"/>
    </row>
    <row r="12" spans="1:7" ht="20.25" customHeight="1" x14ac:dyDescent="0.25">
      <c r="A12" s="7"/>
      <c r="B12" s="13">
        <v>8</v>
      </c>
      <c r="C12" s="13" t="s">
        <v>198</v>
      </c>
      <c r="D12" s="18" t="s">
        <v>123</v>
      </c>
      <c r="E12" s="26" t="s">
        <v>142</v>
      </c>
      <c r="F12" s="15">
        <v>300</v>
      </c>
      <c r="G12" s="7"/>
    </row>
    <row r="13" spans="1:7" ht="19.5" customHeight="1" x14ac:dyDescent="0.25">
      <c r="A13" s="7"/>
      <c r="B13" s="13">
        <v>9</v>
      </c>
      <c r="C13" s="13" t="s">
        <v>197</v>
      </c>
      <c r="D13" s="18" t="s">
        <v>119</v>
      </c>
      <c r="E13" s="26" t="s">
        <v>151</v>
      </c>
      <c r="F13" s="15">
        <v>500</v>
      </c>
      <c r="G13" s="7"/>
    </row>
    <row r="14" spans="1:7" ht="14.25" customHeight="1" x14ac:dyDescent="0.25">
      <c r="A14" s="7"/>
      <c r="B14" s="13">
        <v>10</v>
      </c>
      <c r="C14" s="13" t="s">
        <v>197</v>
      </c>
      <c r="D14" s="18" t="s">
        <v>120</v>
      </c>
      <c r="E14" s="26" t="s">
        <v>142</v>
      </c>
      <c r="F14" s="15">
        <v>1000</v>
      </c>
      <c r="G14" s="7"/>
    </row>
    <row r="15" spans="1:7" ht="13.5" customHeight="1" x14ac:dyDescent="0.25">
      <c r="A15" s="7"/>
      <c r="B15" s="13">
        <v>11</v>
      </c>
      <c r="C15" s="13" t="s">
        <v>200</v>
      </c>
      <c r="D15" s="18" t="s">
        <v>121</v>
      </c>
      <c r="E15" s="14"/>
      <c r="F15" s="15">
        <v>700</v>
      </c>
      <c r="G15" s="7"/>
    </row>
    <row r="16" spans="1:7" ht="12.75" customHeight="1" x14ac:dyDescent="0.25">
      <c r="A16" s="7"/>
      <c r="B16" s="13">
        <v>12</v>
      </c>
      <c r="C16" s="13" t="s">
        <v>200</v>
      </c>
      <c r="D16" s="32" t="s">
        <v>122</v>
      </c>
      <c r="E16" s="14"/>
      <c r="F16" s="15">
        <v>300</v>
      </c>
      <c r="G16" s="7"/>
    </row>
    <row r="17" spans="1:7" ht="18.75" customHeight="1" x14ac:dyDescent="0.25">
      <c r="A17" s="7"/>
      <c r="B17" s="59" t="s">
        <v>137</v>
      </c>
      <c r="C17" s="59"/>
      <c r="D17" s="59"/>
      <c r="E17" s="59"/>
      <c r="F17" s="59"/>
      <c r="G17" s="7"/>
    </row>
    <row r="18" spans="1:7" ht="24" customHeight="1" x14ac:dyDescent="0.25">
      <c r="A18" s="7"/>
      <c r="B18" s="28">
        <v>1</v>
      </c>
      <c r="C18" s="28" t="s">
        <v>202</v>
      </c>
      <c r="D18" s="19" t="s">
        <v>215</v>
      </c>
      <c r="E18" s="28" t="s">
        <v>129</v>
      </c>
      <c r="F18" s="30">
        <v>2500</v>
      </c>
      <c r="G18" s="7"/>
    </row>
    <row r="19" spans="1:7" ht="30" customHeight="1" x14ac:dyDescent="0.25">
      <c r="A19" s="7"/>
      <c r="B19" s="28">
        <v>2</v>
      </c>
      <c r="C19" s="28" t="s">
        <v>202</v>
      </c>
      <c r="D19" s="19" t="s">
        <v>216</v>
      </c>
      <c r="E19" s="28" t="s">
        <v>130</v>
      </c>
      <c r="F19" s="30">
        <v>4500</v>
      </c>
      <c r="G19" s="7"/>
    </row>
    <row r="20" spans="1:7" ht="48" customHeight="1" x14ac:dyDescent="0.25">
      <c r="A20" s="7"/>
      <c r="B20" s="28">
        <v>3</v>
      </c>
      <c r="C20" s="28" t="s">
        <v>202</v>
      </c>
      <c r="D20" s="19" t="s">
        <v>217</v>
      </c>
      <c r="E20" s="28" t="s">
        <v>131</v>
      </c>
      <c r="F20" s="30">
        <v>7000</v>
      </c>
      <c r="G20" s="7"/>
    </row>
    <row r="21" spans="1:7" ht="16.5" customHeight="1" x14ac:dyDescent="0.25">
      <c r="A21" s="7"/>
      <c r="B21" s="23">
        <v>4</v>
      </c>
      <c r="C21" s="28"/>
      <c r="D21" s="17" t="s">
        <v>126</v>
      </c>
      <c r="E21" s="28" t="s">
        <v>128</v>
      </c>
      <c r="F21" s="30">
        <v>500</v>
      </c>
      <c r="G21" s="7"/>
    </row>
    <row r="22" spans="1:7" x14ac:dyDescent="0.25">
      <c r="A22" s="7"/>
      <c r="B22" s="23">
        <v>5</v>
      </c>
      <c r="C22" s="28"/>
      <c r="D22" s="17" t="s">
        <v>127</v>
      </c>
      <c r="E22" s="28" t="s">
        <v>128</v>
      </c>
      <c r="F22" s="30">
        <v>500</v>
      </c>
      <c r="G22" s="7"/>
    </row>
    <row r="23" spans="1:7" x14ac:dyDescent="0.25">
      <c r="A23" s="7"/>
      <c r="B23" s="23">
        <v>6</v>
      </c>
      <c r="C23" s="28" t="s">
        <v>204</v>
      </c>
      <c r="D23" s="17" t="s">
        <v>135</v>
      </c>
      <c r="E23" s="28"/>
      <c r="F23" s="30">
        <v>500</v>
      </c>
      <c r="G23" s="7"/>
    </row>
    <row r="24" spans="1:7" ht="15.75" customHeight="1" x14ac:dyDescent="0.25">
      <c r="A24" s="7"/>
      <c r="B24" s="50" t="s">
        <v>136</v>
      </c>
      <c r="C24" s="50"/>
      <c r="D24" s="50"/>
      <c r="E24" s="50"/>
      <c r="F24" s="50"/>
      <c r="G24" s="7"/>
    </row>
    <row r="25" spans="1:7" x14ac:dyDescent="0.25">
      <c r="A25" s="7"/>
      <c r="B25" s="13">
        <v>1</v>
      </c>
      <c r="C25" s="13" t="s">
        <v>205</v>
      </c>
      <c r="D25" s="17" t="s">
        <v>140</v>
      </c>
      <c r="E25" s="28" t="s">
        <v>138</v>
      </c>
      <c r="F25" s="15">
        <v>3500</v>
      </c>
      <c r="G25" s="7"/>
    </row>
    <row r="26" spans="1:7" ht="30" x14ac:dyDescent="0.25">
      <c r="A26" s="7"/>
      <c r="B26" s="13">
        <v>2</v>
      </c>
      <c r="C26" s="13" t="s">
        <v>205</v>
      </c>
      <c r="D26" s="17" t="s">
        <v>141</v>
      </c>
      <c r="E26" s="28" t="s">
        <v>139</v>
      </c>
      <c r="F26" s="15">
        <v>6000</v>
      </c>
      <c r="G26" s="7"/>
    </row>
    <row r="27" spans="1:7" x14ac:dyDescent="0.25">
      <c r="A27" s="7"/>
      <c r="B27" s="13">
        <v>3</v>
      </c>
      <c r="C27" s="13" t="s">
        <v>205</v>
      </c>
      <c r="D27" s="17" t="s">
        <v>173</v>
      </c>
      <c r="E27" s="28" t="s">
        <v>174</v>
      </c>
      <c r="F27" s="15">
        <v>2500</v>
      </c>
      <c r="G27" s="7"/>
    </row>
    <row r="28" spans="1:7" x14ac:dyDescent="0.25">
      <c r="A28" s="7"/>
      <c r="B28" s="13">
        <v>4</v>
      </c>
      <c r="C28" s="13" t="s">
        <v>205</v>
      </c>
      <c r="D28" s="17" t="s">
        <v>173</v>
      </c>
      <c r="E28" s="28" t="s">
        <v>175</v>
      </c>
      <c r="F28" s="15">
        <v>5000</v>
      </c>
      <c r="G28" s="7"/>
    </row>
    <row r="29" spans="1:7" x14ac:dyDescent="0.25">
      <c r="A29" s="7"/>
      <c r="B29" s="13">
        <v>1</v>
      </c>
      <c r="C29" s="13" t="s">
        <v>205</v>
      </c>
      <c r="D29" s="18" t="s">
        <v>148</v>
      </c>
      <c r="E29" s="28" t="s">
        <v>142</v>
      </c>
      <c r="F29" s="15">
        <v>2500</v>
      </c>
      <c r="G29" s="7"/>
    </row>
    <row r="30" spans="1:7" x14ac:dyDescent="0.25">
      <c r="A30" s="7"/>
      <c r="B30" s="13">
        <v>2</v>
      </c>
      <c r="C30" s="13" t="s">
        <v>205</v>
      </c>
      <c r="D30" s="18" t="s">
        <v>143</v>
      </c>
      <c r="E30" s="28" t="s">
        <v>142</v>
      </c>
      <c r="F30" s="15">
        <v>2500</v>
      </c>
      <c r="G30" s="7"/>
    </row>
    <row r="31" spans="1:7" x14ac:dyDescent="0.25">
      <c r="A31" s="7"/>
      <c r="B31" s="13">
        <v>3</v>
      </c>
      <c r="C31" s="13" t="s">
        <v>205</v>
      </c>
      <c r="D31" s="18" t="s">
        <v>144</v>
      </c>
      <c r="E31" s="28" t="s">
        <v>142</v>
      </c>
      <c r="F31" s="15">
        <v>3000</v>
      </c>
      <c r="G31" s="7"/>
    </row>
    <row r="32" spans="1:7" x14ac:dyDescent="0.25">
      <c r="A32" s="7"/>
      <c r="B32" s="13">
        <v>4</v>
      </c>
      <c r="C32" s="13" t="s">
        <v>205</v>
      </c>
      <c r="D32" s="18" t="s">
        <v>145</v>
      </c>
      <c r="E32" s="28" t="s">
        <v>142</v>
      </c>
      <c r="F32" s="15">
        <v>3000</v>
      </c>
      <c r="G32" s="7"/>
    </row>
    <row r="33" spans="1:7" x14ac:dyDescent="0.25">
      <c r="A33" s="7"/>
      <c r="B33" s="13">
        <v>5</v>
      </c>
      <c r="C33" s="13" t="s">
        <v>205</v>
      </c>
      <c r="D33" s="18" t="s">
        <v>146</v>
      </c>
      <c r="E33" s="28" t="s">
        <v>142</v>
      </c>
      <c r="F33" s="15">
        <v>3200</v>
      </c>
      <c r="G33" s="7"/>
    </row>
    <row r="34" spans="1:7" x14ac:dyDescent="0.25">
      <c r="A34" s="7"/>
      <c r="B34" s="13">
        <v>1</v>
      </c>
      <c r="C34" s="13" t="s">
        <v>205</v>
      </c>
      <c r="D34" s="18" t="s">
        <v>152</v>
      </c>
      <c r="E34" s="14" t="s">
        <v>149</v>
      </c>
      <c r="F34" s="15">
        <v>700</v>
      </c>
      <c r="G34" s="7"/>
    </row>
    <row r="35" spans="1:7" x14ac:dyDescent="0.25">
      <c r="A35" s="7"/>
      <c r="B35" s="13">
        <v>2</v>
      </c>
      <c r="C35" s="13" t="s">
        <v>205</v>
      </c>
      <c r="D35" s="31" t="s">
        <v>147</v>
      </c>
      <c r="E35" s="13" t="s">
        <v>149</v>
      </c>
      <c r="F35" s="21">
        <v>2500</v>
      </c>
      <c r="G35" s="7"/>
    </row>
    <row r="36" spans="1:7" x14ac:dyDescent="0.25">
      <c r="A36" s="7"/>
      <c r="B36" s="13"/>
      <c r="C36" s="13"/>
      <c r="D36" s="31"/>
      <c r="E36" s="33"/>
      <c r="F36" s="21"/>
      <c r="G36" s="7"/>
    </row>
    <row r="37" spans="1:7" x14ac:dyDescent="0.25">
      <c r="B37" s="13"/>
      <c r="C37" s="13"/>
      <c r="D37" s="31"/>
      <c r="E37" s="33"/>
      <c r="F37" s="21"/>
    </row>
    <row r="38" spans="1:7" x14ac:dyDescent="0.25">
      <c r="B38" s="13"/>
      <c r="C38" s="13"/>
      <c r="D38" s="31"/>
      <c r="E38" s="33"/>
      <c r="F38" s="21"/>
    </row>
  </sheetData>
  <mergeCells count="4">
    <mergeCell ref="B4:F4"/>
    <mergeCell ref="B17:F17"/>
    <mergeCell ref="B24:F24"/>
    <mergeCell ref="B3:F3"/>
  </mergeCells>
  <pageMargins left="0" right="0" top="0" bottom="0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34"/>
  <sheetViews>
    <sheetView workbookViewId="0">
      <selection activeCell="J6" sqref="J6"/>
    </sheetView>
  </sheetViews>
  <sheetFormatPr defaultRowHeight="15.75" x14ac:dyDescent="0.25"/>
  <cols>
    <col min="1" max="1" width="4.28515625" style="7" customWidth="1"/>
    <col min="2" max="2" width="8" style="5" customWidth="1"/>
    <col min="3" max="3" width="14.140625" style="5" customWidth="1"/>
    <col min="4" max="4" width="39.140625" style="6" customWidth="1"/>
    <col min="5" max="5" width="17.140625" style="7" customWidth="1"/>
    <col min="6" max="6" width="18.140625" style="8" customWidth="1"/>
    <col min="7" max="7" width="4" style="7" customWidth="1"/>
    <col min="8" max="16384" width="9.140625" style="7"/>
  </cols>
  <sheetData>
    <row r="2" spans="2:6" x14ac:dyDescent="0.25">
      <c r="F2" s="8" t="s">
        <v>208</v>
      </c>
    </row>
    <row r="3" spans="2:6" x14ac:dyDescent="0.25">
      <c r="E3" s="7" t="s">
        <v>209</v>
      </c>
    </row>
    <row r="4" spans="2:6" ht="47.25" customHeight="1" x14ac:dyDescent="0.25">
      <c r="B4" s="46" t="s">
        <v>207</v>
      </c>
      <c r="C4" s="47"/>
      <c r="D4" s="47"/>
      <c r="E4" s="47"/>
      <c r="F4" s="48"/>
    </row>
    <row r="5" spans="2:6" ht="53.25" customHeight="1" x14ac:dyDescent="0.25">
      <c r="B5" s="64" t="s">
        <v>231</v>
      </c>
      <c r="C5" s="64"/>
      <c r="D5" s="64"/>
      <c r="E5" s="64"/>
      <c r="F5" s="64"/>
    </row>
    <row r="6" spans="2:6" x14ac:dyDescent="0.25">
      <c r="B6" s="60"/>
      <c r="C6" s="61"/>
      <c r="D6" s="61"/>
      <c r="E6" s="61"/>
      <c r="F6" s="62"/>
    </row>
    <row r="7" spans="2:6" ht="22.5" x14ac:dyDescent="0.25">
      <c r="B7" s="65" t="s">
        <v>23</v>
      </c>
      <c r="C7" s="65"/>
      <c r="D7" s="65"/>
      <c r="E7" s="65"/>
      <c r="F7" s="65"/>
    </row>
    <row r="8" spans="2:6" ht="47.25" x14ac:dyDescent="0.25">
      <c r="B8" s="9" t="s">
        <v>3</v>
      </c>
      <c r="C8" s="9" t="s">
        <v>206</v>
      </c>
      <c r="D8" s="10" t="s">
        <v>0</v>
      </c>
      <c r="E8" s="11" t="s">
        <v>1</v>
      </c>
      <c r="F8" s="12" t="s">
        <v>2</v>
      </c>
    </row>
    <row r="9" spans="2:6" ht="31.5" x14ac:dyDescent="0.25">
      <c r="B9" s="13">
        <v>1</v>
      </c>
      <c r="C9" s="13" t="s">
        <v>224</v>
      </c>
      <c r="D9" s="16" t="s">
        <v>24</v>
      </c>
      <c r="E9" s="20" t="s">
        <v>30</v>
      </c>
      <c r="F9" s="21">
        <v>1000</v>
      </c>
    </row>
    <row r="10" spans="2:6" x14ac:dyDescent="0.25">
      <c r="B10" s="13">
        <v>2</v>
      </c>
      <c r="C10" s="13" t="s">
        <v>224</v>
      </c>
      <c r="D10" s="16" t="s">
        <v>25</v>
      </c>
      <c r="E10" s="20" t="s">
        <v>26</v>
      </c>
      <c r="F10" s="21">
        <v>70</v>
      </c>
    </row>
    <row r="11" spans="2:6" x14ac:dyDescent="0.25">
      <c r="B11" s="13"/>
      <c r="C11" s="13"/>
      <c r="D11" s="16"/>
      <c r="E11" s="33"/>
      <c r="F11" s="21"/>
    </row>
    <row r="12" spans="2:6" ht="22.5" x14ac:dyDescent="0.25">
      <c r="B12" s="65" t="s">
        <v>27</v>
      </c>
      <c r="C12" s="65"/>
      <c r="D12" s="65"/>
      <c r="E12" s="65"/>
      <c r="F12" s="65"/>
    </row>
    <row r="13" spans="2:6" ht="38.25" customHeight="1" x14ac:dyDescent="0.25">
      <c r="B13" s="13">
        <v>1</v>
      </c>
      <c r="C13" s="13" t="s">
        <v>196</v>
      </c>
      <c r="D13" s="16" t="s">
        <v>28</v>
      </c>
      <c r="E13" s="22" t="s">
        <v>49</v>
      </c>
      <c r="F13" s="21">
        <v>2000</v>
      </c>
    </row>
    <row r="14" spans="2:6" ht="28.5" customHeight="1" x14ac:dyDescent="0.25">
      <c r="B14" s="13">
        <v>2</v>
      </c>
      <c r="C14" s="13" t="s">
        <v>196</v>
      </c>
      <c r="D14" s="16" t="s">
        <v>29</v>
      </c>
      <c r="E14" s="22" t="s">
        <v>50</v>
      </c>
      <c r="F14" s="21">
        <v>1000</v>
      </c>
    </row>
    <row r="15" spans="2:6" ht="22.5" x14ac:dyDescent="0.25">
      <c r="B15" s="65" t="s">
        <v>31</v>
      </c>
      <c r="C15" s="65"/>
      <c r="D15" s="65"/>
      <c r="E15" s="65"/>
      <c r="F15" s="65"/>
    </row>
    <row r="16" spans="2:6" ht="18.75" customHeight="1" x14ac:dyDescent="0.25">
      <c r="B16" s="13">
        <v>1</v>
      </c>
      <c r="C16" s="13" t="s">
        <v>225</v>
      </c>
      <c r="D16" s="16" t="s">
        <v>32</v>
      </c>
      <c r="E16" s="22" t="s">
        <v>246</v>
      </c>
      <c r="F16" s="15">
        <v>800</v>
      </c>
    </row>
    <row r="17" spans="2:6" ht="19.5" customHeight="1" x14ac:dyDescent="0.25">
      <c r="B17" s="13">
        <v>2</v>
      </c>
      <c r="C17" s="13" t="s">
        <v>225</v>
      </c>
      <c r="D17" s="16" t="s">
        <v>33</v>
      </c>
      <c r="E17" s="22" t="s">
        <v>246</v>
      </c>
      <c r="F17" s="15">
        <v>2200</v>
      </c>
    </row>
    <row r="18" spans="2:6" ht="18.75" customHeight="1" x14ac:dyDescent="0.25">
      <c r="B18" s="13">
        <v>3</v>
      </c>
      <c r="C18" s="13" t="s">
        <v>225</v>
      </c>
      <c r="D18" s="16" t="s">
        <v>34</v>
      </c>
      <c r="E18" s="22" t="s">
        <v>37</v>
      </c>
      <c r="F18" s="15">
        <v>200</v>
      </c>
    </row>
    <row r="19" spans="2:6" ht="58.5" customHeight="1" x14ac:dyDescent="0.25">
      <c r="B19" s="43">
        <v>4</v>
      </c>
      <c r="C19" s="13" t="s">
        <v>225</v>
      </c>
      <c r="D19" s="16" t="s">
        <v>35</v>
      </c>
      <c r="E19" s="22" t="s">
        <v>36</v>
      </c>
      <c r="F19" s="15">
        <v>3000</v>
      </c>
    </row>
    <row r="20" spans="2:6" ht="22.5" x14ac:dyDescent="0.25">
      <c r="B20" s="65" t="s">
        <v>38</v>
      </c>
      <c r="C20" s="65"/>
      <c r="D20" s="65"/>
      <c r="E20" s="65"/>
      <c r="F20" s="65"/>
    </row>
    <row r="21" spans="2:6" ht="26.25" x14ac:dyDescent="0.25">
      <c r="B21" s="13">
        <v>1</v>
      </c>
      <c r="C21" s="13" t="s">
        <v>225</v>
      </c>
      <c r="D21" s="16" t="s">
        <v>39</v>
      </c>
      <c r="E21" s="22" t="s">
        <v>41</v>
      </c>
      <c r="F21" s="21">
        <v>200</v>
      </c>
    </row>
    <row r="22" spans="2:6" x14ac:dyDescent="0.25">
      <c r="B22" s="13">
        <v>2</v>
      </c>
      <c r="C22" s="13" t="s">
        <v>225</v>
      </c>
      <c r="D22" s="16" t="s">
        <v>40</v>
      </c>
      <c r="E22" s="22" t="s">
        <v>42</v>
      </c>
      <c r="F22" s="21">
        <v>200</v>
      </c>
    </row>
    <row r="23" spans="2:6" ht="51.75" customHeight="1" x14ac:dyDescent="0.25">
      <c r="B23" s="63" t="s">
        <v>190</v>
      </c>
      <c r="C23" s="63"/>
      <c r="D23" s="63"/>
      <c r="E23" s="63"/>
      <c r="F23" s="63"/>
    </row>
    <row r="24" spans="2:6" ht="26.25" x14ac:dyDescent="0.25">
      <c r="B24" s="13">
        <v>1</v>
      </c>
      <c r="C24" s="13" t="s">
        <v>225</v>
      </c>
      <c r="D24" s="16" t="s">
        <v>43</v>
      </c>
      <c r="E24" s="22" t="s">
        <v>51</v>
      </c>
      <c r="F24" s="21">
        <v>1500</v>
      </c>
    </row>
    <row r="25" spans="2:6" ht="32.25" customHeight="1" x14ac:dyDescent="0.25">
      <c r="B25" s="13">
        <v>2</v>
      </c>
      <c r="C25" s="13" t="s">
        <v>225</v>
      </c>
      <c r="D25" s="10" t="s">
        <v>48</v>
      </c>
      <c r="E25" s="22" t="s">
        <v>228</v>
      </c>
      <c r="F25" s="34">
        <v>3000</v>
      </c>
    </row>
    <row r="26" spans="2:6" ht="25.5" customHeight="1" x14ac:dyDescent="0.25">
      <c r="B26" s="13">
        <v>3</v>
      </c>
      <c r="C26" s="13" t="s">
        <v>225</v>
      </c>
      <c r="D26" s="16" t="s">
        <v>44</v>
      </c>
      <c r="E26" s="22" t="s">
        <v>245</v>
      </c>
      <c r="F26" s="21">
        <v>2000</v>
      </c>
    </row>
    <row r="27" spans="2:6" ht="18" customHeight="1" x14ac:dyDescent="0.25">
      <c r="B27" s="13">
        <v>4</v>
      </c>
      <c r="C27" s="13" t="s">
        <v>225</v>
      </c>
      <c r="D27" s="16" t="s">
        <v>45</v>
      </c>
      <c r="E27" s="22" t="s">
        <v>245</v>
      </c>
      <c r="F27" s="21">
        <v>1500</v>
      </c>
    </row>
    <row r="28" spans="2:6" ht="24" customHeight="1" x14ac:dyDescent="0.25">
      <c r="B28" s="13">
        <v>5</v>
      </c>
      <c r="C28" s="13" t="s">
        <v>225</v>
      </c>
      <c r="D28" s="16" t="s">
        <v>46</v>
      </c>
      <c r="E28" s="22" t="s">
        <v>227</v>
      </c>
      <c r="F28" s="21">
        <v>3000</v>
      </c>
    </row>
    <row r="29" spans="2:6" ht="22.5" x14ac:dyDescent="0.25">
      <c r="B29" s="63" t="s">
        <v>226</v>
      </c>
      <c r="C29" s="63"/>
      <c r="D29" s="63"/>
      <c r="E29" s="63"/>
      <c r="F29" s="63"/>
    </row>
    <row r="30" spans="2:6" x14ac:dyDescent="0.25">
      <c r="B30" s="13">
        <v>4</v>
      </c>
      <c r="C30" s="13" t="s">
        <v>225</v>
      </c>
      <c r="D30" s="16" t="s">
        <v>229</v>
      </c>
      <c r="E30" s="22" t="s">
        <v>227</v>
      </c>
      <c r="F30" s="21">
        <v>5000</v>
      </c>
    </row>
    <row r="31" spans="2:6" x14ac:dyDescent="0.25">
      <c r="B31" s="13">
        <v>5</v>
      </c>
      <c r="C31" s="13" t="s">
        <v>225</v>
      </c>
      <c r="D31" s="16" t="s">
        <v>230</v>
      </c>
      <c r="E31" s="22" t="s">
        <v>228</v>
      </c>
      <c r="F31" s="21">
        <v>5000</v>
      </c>
    </row>
    <row r="32" spans="2:6" x14ac:dyDescent="0.25">
      <c r="B32" s="13">
        <v>6</v>
      </c>
      <c r="C32" s="13" t="s">
        <v>225</v>
      </c>
      <c r="D32" s="31" t="s">
        <v>239</v>
      </c>
      <c r="E32" s="74" t="s">
        <v>240</v>
      </c>
      <c r="F32" s="21">
        <v>1000</v>
      </c>
    </row>
    <row r="33" spans="2:6" x14ac:dyDescent="0.25">
      <c r="B33" s="13">
        <v>7</v>
      </c>
      <c r="C33" s="13" t="s">
        <v>225</v>
      </c>
      <c r="D33" s="31" t="s">
        <v>241</v>
      </c>
      <c r="E33" s="13" t="s">
        <v>242</v>
      </c>
      <c r="F33" s="21">
        <v>5000</v>
      </c>
    </row>
    <row r="34" spans="2:6" x14ac:dyDescent="0.25">
      <c r="B34" s="13">
        <v>8</v>
      </c>
      <c r="C34" s="13" t="s">
        <v>225</v>
      </c>
      <c r="D34" s="31" t="s">
        <v>243</v>
      </c>
      <c r="E34" s="33" t="s">
        <v>242</v>
      </c>
      <c r="F34" s="21" t="s">
        <v>244</v>
      </c>
    </row>
  </sheetData>
  <mergeCells count="9">
    <mergeCell ref="B4:F4"/>
    <mergeCell ref="B6:F6"/>
    <mergeCell ref="B29:F29"/>
    <mergeCell ref="B23:F23"/>
    <mergeCell ref="B5:F5"/>
    <mergeCell ref="B7:F7"/>
    <mergeCell ref="B12:F12"/>
    <mergeCell ref="B15:F15"/>
    <mergeCell ref="B20:F20"/>
  </mergeCells>
  <pageMargins left="0" right="0" top="0" bottom="0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workbookViewId="0">
      <selection activeCell="L6" sqref="L6"/>
    </sheetView>
  </sheetViews>
  <sheetFormatPr defaultRowHeight="15.75" x14ac:dyDescent="0.25"/>
  <cols>
    <col min="1" max="1" width="4.28515625" style="1" customWidth="1"/>
    <col min="2" max="2" width="8.28515625" style="2" customWidth="1"/>
    <col min="3" max="3" width="15.7109375" style="2" customWidth="1"/>
    <col min="4" max="4" width="36" style="3" customWidth="1"/>
    <col min="5" max="5" width="14.5703125" style="1" customWidth="1"/>
    <col min="6" max="6" width="14.42578125" style="4" customWidth="1"/>
    <col min="7" max="7" width="6.42578125" style="1" customWidth="1"/>
    <col min="8" max="8" width="9.140625" style="1" hidden="1" customWidth="1"/>
    <col min="9" max="16384" width="9.140625" style="1"/>
  </cols>
  <sheetData>
    <row r="1" spans="1:9" x14ac:dyDescent="0.25">
      <c r="A1" s="7"/>
      <c r="B1" s="5"/>
      <c r="C1" s="5"/>
      <c r="D1" s="6"/>
      <c r="E1" s="7"/>
      <c r="F1" s="8"/>
      <c r="G1" s="7"/>
      <c r="H1" s="7"/>
      <c r="I1" s="7"/>
    </row>
    <row r="2" spans="1:9" x14ac:dyDescent="0.25">
      <c r="A2" s="7"/>
      <c r="B2" s="5"/>
      <c r="C2" s="5"/>
      <c r="D2" s="66" t="s">
        <v>208</v>
      </c>
      <c r="E2" s="66"/>
      <c r="F2" s="66"/>
      <c r="G2" s="8"/>
      <c r="H2" s="7"/>
      <c r="I2" s="7"/>
    </row>
    <row r="3" spans="1:9" x14ac:dyDescent="0.25">
      <c r="A3" s="7"/>
      <c r="B3" s="5"/>
      <c r="C3" s="5"/>
      <c r="D3" s="66" t="s">
        <v>209</v>
      </c>
      <c r="E3" s="66"/>
      <c r="F3" s="66"/>
      <c r="G3" s="8"/>
      <c r="H3" s="7"/>
      <c r="I3" s="7"/>
    </row>
    <row r="4" spans="1:9" ht="47.25" customHeight="1" x14ac:dyDescent="0.25">
      <c r="A4" s="7"/>
      <c r="B4" s="67" t="s">
        <v>207</v>
      </c>
      <c r="C4" s="67"/>
      <c r="D4" s="67"/>
      <c r="E4" s="67"/>
      <c r="F4" s="67"/>
      <c r="G4" s="7"/>
      <c r="H4" s="7"/>
      <c r="I4" s="7"/>
    </row>
    <row r="5" spans="1:9" ht="27" x14ac:dyDescent="0.25">
      <c r="A5" s="7"/>
      <c r="B5" s="58" t="s">
        <v>153</v>
      </c>
      <c r="C5" s="58"/>
      <c r="D5" s="58"/>
      <c r="E5" s="58"/>
      <c r="F5" s="58"/>
      <c r="G5" s="7"/>
      <c r="H5" s="7"/>
      <c r="I5" s="7"/>
    </row>
    <row r="6" spans="1:9" ht="47.25" x14ac:dyDescent="0.25">
      <c r="A6" s="7"/>
      <c r="B6" s="9" t="s">
        <v>3</v>
      </c>
      <c r="C6" s="9" t="s">
        <v>206</v>
      </c>
      <c r="D6" s="10" t="s">
        <v>0</v>
      </c>
      <c r="E6" s="11" t="s">
        <v>1</v>
      </c>
      <c r="F6" s="12" t="s">
        <v>2</v>
      </c>
      <c r="G6" s="7"/>
      <c r="H6" s="7"/>
      <c r="I6" s="7"/>
    </row>
    <row r="7" spans="1:9" x14ac:dyDescent="0.25">
      <c r="A7" s="7"/>
      <c r="B7" s="13">
        <v>1</v>
      </c>
      <c r="C7" s="13" t="s">
        <v>199</v>
      </c>
      <c r="D7" s="35" t="s">
        <v>176</v>
      </c>
      <c r="E7" s="33" t="s">
        <v>142</v>
      </c>
      <c r="F7" s="21">
        <v>500</v>
      </c>
      <c r="G7" s="7"/>
      <c r="H7" s="7"/>
      <c r="I7" s="7"/>
    </row>
    <row r="8" spans="1:9" x14ac:dyDescent="0.25">
      <c r="A8" s="7"/>
      <c r="B8" s="13">
        <v>2</v>
      </c>
      <c r="C8" s="13" t="s">
        <v>199</v>
      </c>
      <c r="D8" s="35" t="s">
        <v>191</v>
      </c>
      <c r="E8" s="33" t="s">
        <v>142</v>
      </c>
      <c r="F8" s="21">
        <v>500</v>
      </c>
      <c r="G8" s="7"/>
      <c r="H8" s="7"/>
      <c r="I8" s="7"/>
    </row>
    <row r="9" spans="1:9" x14ac:dyDescent="0.25">
      <c r="A9" s="7"/>
      <c r="B9" s="13">
        <v>3</v>
      </c>
      <c r="C9" s="13" t="s">
        <v>199</v>
      </c>
      <c r="D9" s="35" t="s">
        <v>4</v>
      </c>
      <c r="E9" s="33" t="s">
        <v>142</v>
      </c>
      <c r="F9" s="21">
        <v>1000</v>
      </c>
      <c r="G9" s="7"/>
      <c r="H9" s="7"/>
      <c r="I9" s="7"/>
    </row>
    <row r="10" spans="1:9" x14ac:dyDescent="0.25">
      <c r="A10" s="7"/>
      <c r="B10" s="13">
        <v>4</v>
      </c>
      <c r="C10" s="13" t="s">
        <v>199</v>
      </c>
      <c r="D10" s="35" t="s">
        <v>177</v>
      </c>
      <c r="E10" s="33" t="s">
        <v>142</v>
      </c>
      <c r="F10" s="21">
        <v>2000</v>
      </c>
      <c r="G10" s="7"/>
      <c r="H10" s="7"/>
      <c r="I10" s="7"/>
    </row>
    <row r="11" spans="1:9" x14ac:dyDescent="0.25">
      <c r="A11" s="7"/>
      <c r="B11" s="13">
        <v>5</v>
      </c>
      <c r="C11" s="13" t="s">
        <v>199</v>
      </c>
      <c r="D11" s="35" t="s">
        <v>178</v>
      </c>
      <c r="E11" s="33" t="s">
        <v>142</v>
      </c>
      <c r="F11" s="21">
        <v>2000</v>
      </c>
      <c r="G11" s="7"/>
      <c r="H11" s="7"/>
      <c r="I11" s="7"/>
    </row>
    <row r="12" spans="1:9" x14ac:dyDescent="0.25">
      <c r="A12" s="7"/>
      <c r="B12" s="13">
        <v>6</v>
      </c>
      <c r="C12" s="13" t="s">
        <v>199</v>
      </c>
      <c r="D12" s="35" t="s">
        <v>46</v>
      </c>
      <c r="E12" s="33" t="s">
        <v>142</v>
      </c>
      <c r="F12" s="21">
        <v>3000</v>
      </c>
      <c r="G12" s="7"/>
      <c r="H12" s="7"/>
      <c r="I12" s="7"/>
    </row>
    <row r="13" spans="1:9" x14ac:dyDescent="0.25">
      <c r="A13" s="7"/>
      <c r="B13" s="13">
        <v>7</v>
      </c>
      <c r="C13" s="13" t="s">
        <v>199</v>
      </c>
      <c r="D13" s="35" t="s">
        <v>180</v>
      </c>
      <c r="E13" s="33" t="s">
        <v>142</v>
      </c>
      <c r="F13" s="21">
        <v>500</v>
      </c>
      <c r="G13" s="7"/>
      <c r="H13" s="7"/>
      <c r="I13" s="7"/>
    </row>
    <row r="14" spans="1:9" x14ac:dyDescent="0.25">
      <c r="A14" s="7"/>
      <c r="B14" s="13">
        <v>8</v>
      </c>
      <c r="C14" s="13" t="s">
        <v>199</v>
      </c>
      <c r="D14" s="35" t="s">
        <v>179</v>
      </c>
      <c r="E14" s="33" t="s">
        <v>142</v>
      </c>
      <c r="F14" s="21">
        <v>1000</v>
      </c>
      <c r="G14" s="7"/>
      <c r="H14" s="7"/>
      <c r="I14" s="7"/>
    </row>
    <row r="15" spans="1:9" x14ac:dyDescent="0.25">
      <c r="A15" s="7"/>
      <c r="B15" s="13">
        <v>9</v>
      </c>
      <c r="C15" s="13" t="s">
        <v>199</v>
      </c>
      <c r="D15" s="35" t="s">
        <v>181</v>
      </c>
      <c r="E15" s="33" t="s">
        <v>142</v>
      </c>
      <c r="F15" s="21">
        <v>1000</v>
      </c>
      <c r="G15" s="7"/>
      <c r="H15" s="7"/>
      <c r="I15" s="7"/>
    </row>
    <row r="16" spans="1:9" x14ac:dyDescent="0.25">
      <c r="A16" s="7"/>
      <c r="B16" s="13">
        <v>10</v>
      </c>
      <c r="C16" s="13" t="s">
        <v>199</v>
      </c>
      <c r="D16" s="35" t="s">
        <v>194</v>
      </c>
      <c r="E16" s="33" t="s">
        <v>142</v>
      </c>
      <c r="F16" s="21">
        <v>1500</v>
      </c>
      <c r="G16" s="7"/>
      <c r="H16" s="7"/>
      <c r="I16" s="7"/>
    </row>
    <row r="17" spans="1:9" x14ac:dyDescent="0.25">
      <c r="A17" s="7"/>
      <c r="B17" s="13">
        <v>11</v>
      </c>
      <c r="C17" s="13" t="s">
        <v>199</v>
      </c>
      <c r="D17" s="35" t="s">
        <v>182</v>
      </c>
      <c r="E17" s="33" t="s">
        <v>142</v>
      </c>
      <c r="F17" s="21">
        <v>500</v>
      </c>
      <c r="G17" s="7"/>
      <c r="H17" s="7"/>
      <c r="I17" s="7"/>
    </row>
    <row r="18" spans="1:9" x14ac:dyDescent="0.25">
      <c r="A18" s="7"/>
      <c r="B18" s="13">
        <v>12</v>
      </c>
      <c r="C18" s="13" t="s">
        <v>199</v>
      </c>
      <c r="D18" s="35" t="s">
        <v>183</v>
      </c>
      <c r="E18" s="33" t="s">
        <v>142</v>
      </c>
      <c r="F18" s="21">
        <v>500</v>
      </c>
      <c r="G18" s="7"/>
      <c r="H18" s="7"/>
      <c r="I18" s="7"/>
    </row>
    <row r="19" spans="1:9" x14ac:dyDescent="0.25">
      <c r="A19" s="7"/>
      <c r="B19" s="13">
        <v>13</v>
      </c>
      <c r="C19" s="13" t="s">
        <v>199</v>
      </c>
      <c r="D19" s="35" t="s">
        <v>184</v>
      </c>
      <c r="E19" s="33" t="s">
        <v>142</v>
      </c>
      <c r="F19" s="21">
        <v>2000</v>
      </c>
      <c r="G19" s="7"/>
      <c r="H19" s="7"/>
      <c r="I19" s="7"/>
    </row>
    <row r="20" spans="1:9" x14ac:dyDescent="0.25">
      <c r="A20" s="7"/>
      <c r="B20" s="13">
        <v>14</v>
      </c>
      <c r="C20" s="13" t="s">
        <v>199</v>
      </c>
      <c r="D20" s="35" t="s">
        <v>185</v>
      </c>
      <c r="E20" s="33" t="s">
        <v>142</v>
      </c>
      <c r="F20" s="21">
        <v>2000</v>
      </c>
      <c r="G20" s="7"/>
      <c r="H20" s="7"/>
      <c r="I20" s="7"/>
    </row>
    <row r="21" spans="1:9" x14ac:dyDescent="0.25">
      <c r="A21" s="7"/>
      <c r="B21" s="13">
        <v>15</v>
      </c>
      <c r="C21" s="13" t="s">
        <v>199</v>
      </c>
      <c r="D21" s="35" t="s">
        <v>186</v>
      </c>
      <c r="E21" s="33" t="s">
        <v>142</v>
      </c>
      <c r="F21" s="21">
        <v>500</v>
      </c>
      <c r="G21" s="7"/>
      <c r="H21" s="7"/>
      <c r="I21" s="7"/>
    </row>
    <row r="22" spans="1:9" ht="31.5" x14ac:dyDescent="0.25">
      <c r="A22" s="7"/>
      <c r="B22" s="13">
        <v>16</v>
      </c>
      <c r="C22" s="13" t="s">
        <v>199</v>
      </c>
      <c r="D22" s="35" t="s">
        <v>192</v>
      </c>
      <c r="E22" s="33" t="s">
        <v>142</v>
      </c>
      <c r="F22" s="21">
        <v>500</v>
      </c>
      <c r="G22" s="7"/>
      <c r="H22" s="7"/>
      <c r="I22" s="7"/>
    </row>
    <row r="23" spans="1:9" x14ac:dyDescent="0.25">
      <c r="A23" s="7"/>
      <c r="B23" s="13">
        <v>17</v>
      </c>
      <c r="C23" s="13" t="s">
        <v>199</v>
      </c>
      <c r="D23" s="35" t="s">
        <v>187</v>
      </c>
      <c r="E23" s="33" t="s">
        <v>142</v>
      </c>
      <c r="F23" s="21">
        <v>1200</v>
      </c>
      <c r="G23" s="7"/>
      <c r="H23" s="7"/>
      <c r="I23" s="7"/>
    </row>
    <row r="24" spans="1:9" x14ac:dyDescent="0.25">
      <c r="A24" s="7"/>
      <c r="B24" s="13">
        <v>18</v>
      </c>
      <c r="C24" s="13" t="s">
        <v>199</v>
      </c>
      <c r="D24" s="36" t="s">
        <v>218</v>
      </c>
      <c r="E24" s="33" t="s">
        <v>142</v>
      </c>
      <c r="F24" s="21">
        <v>1300</v>
      </c>
      <c r="G24" s="7"/>
      <c r="H24" s="7"/>
      <c r="I24" s="7"/>
    </row>
    <row r="25" spans="1:9" ht="31.5" x14ac:dyDescent="0.25">
      <c r="A25" s="7"/>
      <c r="B25" s="13">
        <v>19</v>
      </c>
      <c r="C25" s="13" t="s">
        <v>199</v>
      </c>
      <c r="D25" s="10" t="s">
        <v>7</v>
      </c>
      <c r="E25" s="33" t="s">
        <v>142</v>
      </c>
      <c r="F25" s="21">
        <v>3000</v>
      </c>
      <c r="G25" s="7"/>
      <c r="H25" s="7"/>
      <c r="I25" s="7"/>
    </row>
    <row r="26" spans="1:9" x14ac:dyDescent="0.25">
      <c r="A26" s="7"/>
      <c r="B26" s="13">
        <v>20</v>
      </c>
      <c r="C26" s="13" t="s">
        <v>199</v>
      </c>
      <c r="D26" s="16" t="s">
        <v>188</v>
      </c>
      <c r="E26" s="33" t="s">
        <v>142</v>
      </c>
      <c r="F26" s="21">
        <v>2000</v>
      </c>
      <c r="G26" s="7"/>
      <c r="H26" s="7"/>
      <c r="I26" s="7"/>
    </row>
    <row r="27" spans="1:9" x14ac:dyDescent="0.25">
      <c r="A27" s="7"/>
      <c r="B27" s="13">
        <v>21</v>
      </c>
      <c r="C27" s="13" t="s">
        <v>199</v>
      </c>
      <c r="D27" s="16" t="s">
        <v>189</v>
      </c>
      <c r="E27" s="33" t="s">
        <v>142</v>
      </c>
      <c r="F27" s="21">
        <v>3000</v>
      </c>
      <c r="G27" s="7"/>
      <c r="H27" s="7"/>
      <c r="I27" s="7"/>
    </row>
    <row r="28" spans="1:9" x14ac:dyDescent="0.25">
      <c r="A28" s="7"/>
      <c r="B28" s="13">
        <v>22</v>
      </c>
      <c r="C28" s="13" t="s">
        <v>199</v>
      </c>
      <c r="D28" s="16" t="s">
        <v>5</v>
      </c>
      <c r="E28" s="33" t="s">
        <v>142</v>
      </c>
      <c r="F28" s="21">
        <v>1500</v>
      </c>
      <c r="G28" s="7"/>
      <c r="H28" s="7"/>
      <c r="I28" s="7"/>
    </row>
    <row r="29" spans="1:9" x14ac:dyDescent="0.25">
      <c r="A29" s="7"/>
      <c r="B29" s="13">
        <v>23</v>
      </c>
      <c r="C29" s="13" t="s">
        <v>199</v>
      </c>
      <c r="D29" s="16" t="s">
        <v>6</v>
      </c>
      <c r="E29" s="33" t="s">
        <v>142</v>
      </c>
      <c r="F29" s="21">
        <v>2000</v>
      </c>
      <c r="G29" s="7"/>
      <c r="H29" s="7"/>
      <c r="I29" s="7"/>
    </row>
    <row r="30" spans="1:9" x14ac:dyDescent="0.25">
      <c r="A30" s="7"/>
      <c r="B30" s="13">
        <v>24</v>
      </c>
      <c r="C30" s="13" t="s">
        <v>199</v>
      </c>
      <c r="D30" s="16" t="s">
        <v>193</v>
      </c>
      <c r="E30" s="33" t="s">
        <v>142</v>
      </c>
      <c r="F30" s="21">
        <v>500</v>
      </c>
      <c r="G30" s="7"/>
      <c r="H30" s="7"/>
      <c r="I30" s="7"/>
    </row>
    <row r="31" spans="1:9" x14ac:dyDescent="0.25">
      <c r="A31" s="7"/>
      <c r="B31" s="13"/>
      <c r="C31" s="13"/>
      <c r="D31" s="31"/>
      <c r="E31" s="33"/>
      <c r="F31" s="21"/>
      <c r="G31" s="7"/>
      <c r="H31" s="7"/>
      <c r="I31" s="7"/>
    </row>
    <row r="32" spans="1:9" x14ac:dyDescent="0.25">
      <c r="A32" s="7"/>
      <c r="B32" s="5"/>
      <c r="C32" s="5"/>
      <c r="D32" s="6"/>
      <c r="E32" s="7"/>
      <c r="F32" s="8"/>
      <c r="G32" s="7"/>
      <c r="H32" s="7"/>
      <c r="I32" s="7"/>
    </row>
    <row r="33" spans="1:9" x14ac:dyDescent="0.25">
      <c r="A33" s="7"/>
      <c r="B33" s="5"/>
      <c r="C33" s="5"/>
      <c r="D33" s="37"/>
      <c r="E33" s="7"/>
      <c r="F33" s="8"/>
      <c r="G33" s="7"/>
      <c r="H33" s="7"/>
      <c r="I33" s="7"/>
    </row>
    <row r="34" spans="1:9" x14ac:dyDescent="0.25">
      <c r="A34" s="7"/>
      <c r="B34" s="5"/>
      <c r="C34" s="5"/>
      <c r="D34" s="6"/>
      <c r="E34" s="7"/>
      <c r="F34" s="8"/>
      <c r="G34" s="7"/>
      <c r="H34" s="7"/>
      <c r="I34" s="7"/>
    </row>
    <row r="35" spans="1:9" x14ac:dyDescent="0.25">
      <c r="A35" s="7"/>
      <c r="B35" s="5"/>
      <c r="C35" s="5"/>
      <c r="D35" s="6"/>
      <c r="E35" s="7"/>
      <c r="F35" s="8"/>
      <c r="G35" s="7"/>
      <c r="H35" s="7"/>
      <c r="I35" s="7"/>
    </row>
    <row r="36" spans="1:9" x14ac:dyDescent="0.25">
      <c r="A36" s="7"/>
      <c r="B36" s="5"/>
      <c r="C36" s="5"/>
      <c r="D36" s="6"/>
      <c r="E36" s="7"/>
      <c r="F36" s="8"/>
      <c r="G36" s="7"/>
      <c r="H36" s="7"/>
      <c r="I36" s="7"/>
    </row>
    <row r="37" spans="1:9" x14ac:dyDescent="0.25">
      <c r="A37" s="7"/>
      <c r="B37" s="5"/>
      <c r="C37" s="5"/>
      <c r="D37" s="6"/>
      <c r="E37" s="7"/>
      <c r="F37" s="8"/>
      <c r="G37" s="7"/>
      <c r="H37" s="7"/>
      <c r="I37" s="7"/>
    </row>
    <row r="38" spans="1:9" x14ac:dyDescent="0.25">
      <c r="A38" s="7"/>
      <c r="B38" s="5"/>
      <c r="C38" s="5"/>
      <c r="D38" s="6"/>
      <c r="E38" s="7"/>
      <c r="F38" s="8"/>
      <c r="G38" s="7"/>
      <c r="H38" s="7"/>
      <c r="I38" s="7"/>
    </row>
    <row r="39" spans="1:9" x14ac:dyDescent="0.25">
      <c r="A39" s="7"/>
      <c r="B39" s="5"/>
      <c r="C39" s="5"/>
      <c r="D39" s="6"/>
      <c r="E39" s="7"/>
      <c r="F39" s="8"/>
      <c r="G39" s="7"/>
      <c r="H39" s="7"/>
      <c r="I39" s="7"/>
    </row>
    <row r="40" spans="1:9" x14ac:dyDescent="0.25">
      <c r="A40" s="7"/>
      <c r="B40" s="5"/>
      <c r="C40" s="5"/>
      <c r="D40" s="6"/>
      <c r="E40" s="7"/>
      <c r="F40" s="8"/>
      <c r="G40" s="7"/>
      <c r="H40" s="7"/>
      <c r="I40" s="7"/>
    </row>
    <row r="41" spans="1:9" x14ac:dyDescent="0.25">
      <c r="A41" s="7"/>
      <c r="B41" s="5"/>
      <c r="C41" s="5"/>
      <c r="D41" s="6"/>
      <c r="E41" s="7"/>
      <c r="F41" s="8"/>
      <c r="G41" s="7"/>
      <c r="H41" s="7"/>
      <c r="I41" s="7"/>
    </row>
  </sheetData>
  <mergeCells count="4">
    <mergeCell ref="B5:F5"/>
    <mergeCell ref="D2:F2"/>
    <mergeCell ref="D3:F3"/>
    <mergeCell ref="B4:F4"/>
  </mergeCells>
  <pageMargins left="0" right="0" top="0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27"/>
  <sheetViews>
    <sheetView tabSelected="1" topLeftCell="A16" workbookViewId="0">
      <selection activeCell="I16" sqref="I16"/>
    </sheetView>
  </sheetViews>
  <sheetFormatPr defaultRowHeight="15.75" x14ac:dyDescent="0.25"/>
  <cols>
    <col min="1" max="1" width="4.28515625" style="1" customWidth="1"/>
    <col min="2" max="2" width="8.140625" style="2" customWidth="1"/>
    <col min="3" max="3" width="14.7109375" style="2" customWidth="1"/>
    <col min="4" max="4" width="36" style="3" customWidth="1"/>
    <col min="5" max="5" width="17.42578125" style="1" customWidth="1"/>
    <col min="6" max="6" width="19" style="4" customWidth="1"/>
    <col min="7" max="7" width="4" style="1" customWidth="1"/>
    <col min="8" max="16384" width="9.140625" style="1"/>
  </cols>
  <sheetData>
    <row r="2" spans="1:8" x14ac:dyDescent="0.25">
      <c r="A2" s="7"/>
      <c r="B2" s="5"/>
      <c r="C2" s="5"/>
      <c r="D2" s="5"/>
      <c r="E2" s="56" t="s">
        <v>208</v>
      </c>
      <c r="F2" s="56"/>
      <c r="G2" s="7"/>
      <c r="H2" s="7"/>
    </row>
    <row r="3" spans="1:8" x14ac:dyDescent="0.25">
      <c r="A3" s="7"/>
      <c r="B3" s="5"/>
      <c r="C3" s="5"/>
      <c r="D3" s="71" t="s">
        <v>209</v>
      </c>
      <c r="E3" s="71"/>
      <c r="F3" s="71"/>
      <c r="G3" s="8"/>
      <c r="H3" s="7"/>
    </row>
    <row r="4" spans="1:8" ht="47.25" customHeight="1" x14ac:dyDescent="0.25">
      <c r="A4" s="7"/>
      <c r="B4" s="67" t="s">
        <v>207</v>
      </c>
      <c r="C4" s="67"/>
      <c r="D4" s="67"/>
      <c r="E4" s="67"/>
      <c r="F4" s="67"/>
      <c r="G4" s="7"/>
      <c r="H4" s="7"/>
    </row>
    <row r="5" spans="1:8" ht="27" x14ac:dyDescent="0.25">
      <c r="A5" s="7"/>
      <c r="B5" s="58" t="s">
        <v>155</v>
      </c>
      <c r="C5" s="58"/>
      <c r="D5" s="58"/>
      <c r="E5" s="58"/>
      <c r="F5" s="58"/>
      <c r="G5" s="7"/>
      <c r="H5" s="7"/>
    </row>
    <row r="6" spans="1:8" x14ac:dyDescent="0.25">
      <c r="A6" s="7"/>
      <c r="B6" s="13"/>
      <c r="C6" s="13"/>
      <c r="D6" s="31"/>
      <c r="E6" s="33"/>
      <c r="F6" s="21"/>
      <c r="G6" s="7"/>
      <c r="H6" s="7"/>
    </row>
    <row r="7" spans="1:8" ht="47.25" x14ac:dyDescent="0.25">
      <c r="A7" s="7"/>
      <c r="B7" s="9" t="s">
        <v>3</v>
      </c>
      <c r="C7" s="9" t="s">
        <v>206</v>
      </c>
      <c r="D7" s="10" t="s">
        <v>0</v>
      </c>
      <c r="E7" s="11" t="s">
        <v>1</v>
      </c>
      <c r="F7" s="12" t="s">
        <v>2</v>
      </c>
      <c r="G7" s="7"/>
      <c r="H7" s="7"/>
    </row>
    <row r="8" spans="1:8" ht="126" x14ac:dyDescent="0.25">
      <c r="A8" s="7"/>
      <c r="B8" s="43" t="s">
        <v>9</v>
      </c>
      <c r="C8" s="13" t="s">
        <v>199</v>
      </c>
      <c r="D8" s="16" t="s">
        <v>8</v>
      </c>
      <c r="E8" s="14" t="s">
        <v>22</v>
      </c>
      <c r="F8" s="44">
        <v>6500</v>
      </c>
      <c r="G8" s="7"/>
      <c r="H8" s="7"/>
    </row>
    <row r="9" spans="1:8" x14ac:dyDescent="0.25">
      <c r="A9" s="7"/>
      <c r="B9" s="43"/>
      <c r="C9" s="43"/>
      <c r="D9" s="16"/>
      <c r="E9" s="14"/>
      <c r="F9" s="44"/>
      <c r="G9" s="7"/>
      <c r="H9" s="7"/>
    </row>
    <row r="10" spans="1:8" ht="78.75" x14ac:dyDescent="0.25">
      <c r="A10" s="7"/>
      <c r="B10" s="43" t="s">
        <v>10</v>
      </c>
      <c r="C10" s="13" t="s">
        <v>199</v>
      </c>
      <c r="D10" s="16" t="s">
        <v>11</v>
      </c>
      <c r="E10" s="14" t="s">
        <v>14</v>
      </c>
      <c r="F10" s="44">
        <v>5000</v>
      </c>
      <c r="G10" s="7"/>
      <c r="H10" s="7"/>
    </row>
    <row r="11" spans="1:8" x14ac:dyDescent="0.25">
      <c r="A11" s="7"/>
      <c r="B11" s="43"/>
      <c r="C11" s="43"/>
      <c r="D11" s="10"/>
      <c r="E11" s="14"/>
      <c r="F11" s="44"/>
      <c r="G11" s="7"/>
      <c r="H11" s="7"/>
    </row>
    <row r="12" spans="1:8" ht="63" x14ac:dyDescent="0.25">
      <c r="A12" s="7"/>
      <c r="B12" s="43" t="s">
        <v>13</v>
      </c>
      <c r="C12" s="13" t="s">
        <v>199</v>
      </c>
      <c r="D12" s="16" t="s">
        <v>12</v>
      </c>
      <c r="E12" s="14" t="s">
        <v>19</v>
      </c>
      <c r="F12" s="44">
        <v>3000</v>
      </c>
      <c r="G12" s="7"/>
      <c r="H12" s="7"/>
    </row>
    <row r="13" spans="1:8" x14ac:dyDescent="0.25">
      <c r="A13" s="7"/>
      <c r="B13" s="13"/>
      <c r="C13" s="13"/>
      <c r="D13" s="10"/>
      <c r="E13" s="33"/>
      <c r="F13" s="21"/>
      <c r="G13" s="7"/>
      <c r="H13" s="7"/>
    </row>
    <row r="14" spans="1:8" ht="18.75" x14ac:dyDescent="0.25">
      <c r="A14" s="7"/>
      <c r="B14" s="72" t="s">
        <v>219</v>
      </c>
      <c r="C14" s="72"/>
      <c r="D14" s="72"/>
      <c r="E14" s="72"/>
      <c r="F14" s="72"/>
      <c r="G14" s="7"/>
      <c r="H14" s="7"/>
    </row>
    <row r="15" spans="1:8" s="40" customFormat="1" ht="25.5" x14ac:dyDescent="0.25">
      <c r="A15" s="39"/>
      <c r="B15" s="38"/>
      <c r="C15" s="38"/>
      <c r="D15" s="38"/>
      <c r="E15" s="38"/>
      <c r="F15" s="38"/>
      <c r="G15" s="39"/>
      <c r="H15" s="39"/>
    </row>
    <row r="16" spans="1:8" ht="78.75" x14ac:dyDescent="0.25">
      <c r="A16" s="7"/>
      <c r="B16" s="43"/>
      <c r="C16" s="13" t="s">
        <v>199</v>
      </c>
      <c r="D16" s="16" t="s">
        <v>15</v>
      </c>
      <c r="E16" s="14" t="s">
        <v>18</v>
      </c>
      <c r="F16" s="44">
        <v>3000</v>
      </c>
      <c r="G16" s="7"/>
      <c r="H16" s="7"/>
    </row>
    <row r="17" spans="1:8" x14ac:dyDescent="0.25">
      <c r="A17" s="7"/>
      <c r="B17" s="43"/>
      <c r="C17" s="43"/>
      <c r="D17" s="10"/>
      <c r="E17" s="14"/>
      <c r="F17" s="44"/>
      <c r="G17" s="7"/>
      <c r="H17" s="7"/>
    </row>
    <row r="18" spans="1:8" ht="47.25" x14ac:dyDescent="0.25">
      <c r="A18" s="7"/>
      <c r="B18" s="43"/>
      <c r="C18" s="13" t="s">
        <v>199</v>
      </c>
      <c r="D18" s="16" t="s">
        <v>16</v>
      </c>
      <c r="E18" s="14" t="s">
        <v>20</v>
      </c>
      <c r="F18" s="44">
        <v>1000</v>
      </c>
      <c r="G18" s="7"/>
      <c r="H18" s="7"/>
    </row>
    <row r="19" spans="1:8" x14ac:dyDescent="0.25">
      <c r="A19" s="7"/>
      <c r="B19" s="43"/>
      <c r="C19" s="43"/>
      <c r="D19" s="16"/>
      <c r="E19" s="14"/>
      <c r="F19" s="44"/>
      <c r="G19" s="7"/>
      <c r="H19" s="7"/>
    </row>
    <row r="20" spans="1:8" ht="31.5" x14ac:dyDescent="0.25">
      <c r="A20" s="7"/>
      <c r="B20" s="43"/>
      <c r="C20" s="13" t="s">
        <v>199</v>
      </c>
      <c r="D20" s="16" t="s">
        <v>17</v>
      </c>
      <c r="E20" s="14" t="s">
        <v>19</v>
      </c>
      <c r="F20" s="44">
        <v>3000</v>
      </c>
      <c r="G20" s="7"/>
      <c r="H20" s="7"/>
    </row>
    <row r="21" spans="1:8" x14ac:dyDescent="0.25">
      <c r="A21" s="7"/>
      <c r="B21" s="45"/>
      <c r="C21" s="45"/>
      <c r="D21" s="73"/>
      <c r="E21" s="73"/>
      <c r="F21" s="21"/>
      <c r="G21" s="7"/>
      <c r="H21" s="7"/>
    </row>
    <row r="22" spans="1:8" x14ac:dyDescent="0.25">
      <c r="A22" s="7"/>
      <c r="B22" s="68" t="s">
        <v>21</v>
      </c>
      <c r="C22" s="69"/>
      <c r="D22" s="69"/>
      <c r="E22" s="69"/>
      <c r="F22" s="70"/>
      <c r="G22" s="7"/>
      <c r="H22" s="7"/>
    </row>
    <row r="23" spans="1:8" x14ac:dyDescent="0.25">
      <c r="A23" s="7"/>
      <c r="B23" s="5"/>
      <c r="C23" s="5"/>
      <c r="D23" s="6"/>
      <c r="E23" s="7"/>
      <c r="F23" s="8"/>
      <c r="G23" s="7"/>
      <c r="H23" s="7"/>
    </row>
    <row r="24" spans="1:8" x14ac:dyDescent="0.25">
      <c r="A24" s="7"/>
      <c r="B24" s="5"/>
      <c r="C24" s="5"/>
      <c r="D24" s="6"/>
      <c r="E24" s="7"/>
      <c r="F24" s="8"/>
      <c r="G24" s="7"/>
      <c r="H24" s="7"/>
    </row>
    <row r="25" spans="1:8" x14ac:dyDescent="0.25">
      <c r="A25" s="7"/>
      <c r="B25" s="5"/>
      <c r="C25" s="5"/>
      <c r="D25" s="6"/>
      <c r="E25" s="7"/>
      <c r="F25" s="8"/>
      <c r="G25" s="7"/>
      <c r="H25" s="7"/>
    </row>
    <row r="26" spans="1:8" x14ac:dyDescent="0.25">
      <c r="A26" s="7"/>
      <c r="B26" s="5"/>
      <c r="C26" s="5"/>
      <c r="D26" s="6"/>
      <c r="E26" s="7"/>
      <c r="F26" s="8"/>
      <c r="G26" s="7"/>
      <c r="H26" s="7"/>
    </row>
    <row r="27" spans="1:8" x14ac:dyDescent="0.25">
      <c r="A27" s="7"/>
      <c r="B27" s="5"/>
      <c r="C27" s="5"/>
      <c r="D27" s="6"/>
      <c r="E27" s="7"/>
      <c r="F27" s="8"/>
      <c r="G27" s="7"/>
      <c r="H27" s="7"/>
    </row>
  </sheetData>
  <mergeCells count="7">
    <mergeCell ref="E2:F2"/>
    <mergeCell ref="B22:F22"/>
    <mergeCell ref="D3:F3"/>
    <mergeCell ref="B5:F5"/>
    <mergeCell ref="B14:F14"/>
    <mergeCell ref="D21:E21"/>
    <mergeCell ref="B4:F4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контурка губы</vt:lpstr>
      <vt:lpstr>биоревитализ</vt:lpstr>
      <vt:lpstr>Косметология</vt:lpstr>
      <vt:lpstr>косметология 2</vt:lpstr>
      <vt:lpstr>лазер тату</vt:lpstr>
      <vt:lpstr>лазер</vt:lpstr>
      <vt:lpstr>лазер акции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2019-02-15T12:31:25Z</dcterms:modified>
</cp:coreProperties>
</file>